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FB7AF0F-791D-4278-B7E7-C444264B56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PL" sheetId="1" r:id="rId1"/>
    <sheet name="Ustawieni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K10" i="1" s="1"/>
  <c r="I11" i="1"/>
  <c r="K11" i="1" s="1"/>
  <c r="I12" i="1"/>
  <c r="K12" i="1" s="1"/>
  <c r="K9" i="1"/>
  <c r="J57" i="1"/>
  <c r="I57" i="1"/>
  <c r="K57" i="1" s="1"/>
  <c r="J56" i="1"/>
  <c r="I56" i="1"/>
  <c r="K56" i="1" s="1"/>
  <c r="J55" i="1"/>
  <c r="I55" i="1"/>
  <c r="K55" i="1" s="1"/>
  <c r="K54" i="1"/>
  <c r="J54" i="1"/>
  <c r="I54" i="1"/>
  <c r="J53" i="1"/>
  <c r="I53" i="1"/>
  <c r="K53" i="1" s="1"/>
  <c r="J52" i="1"/>
  <c r="I52" i="1"/>
  <c r="K52" i="1" s="1"/>
  <c r="J51" i="1"/>
  <c r="I51" i="1"/>
  <c r="K51" i="1" s="1"/>
  <c r="K50" i="1"/>
  <c r="J50" i="1"/>
  <c r="I50" i="1"/>
  <c r="J49" i="1"/>
  <c r="I49" i="1"/>
  <c r="K49" i="1" s="1"/>
  <c r="J48" i="1"/>
  <c r="I48" i="1"/>
  <c r="K48" i="1" s="1"/>
  <c r="K47" i="1"/>
  <c r="J47" i="1"/>
  <c r="I47" i="1"/>
  <c r="J46" i="1"/>
  <c r="I46" i="1"/>
  <c r="K46" i="1" s="1"/>
  <c r="J45" i="1"/>
  <c r="I45" i="1"/>
  <c r="K45" i="1" s="1"/>
  <c r="J44" i="1"/>
  <c r="I44" i="1"/>
  <c r="K44" i="1" s="1"/>
  <c r="J43" i="1"/>
  <c r="I43" i="1"/>
  <c r="K43" i="1" s="1"/>
  <c r="K42" i="1"/>
  <c r="J42" i="1"/>
  <c r="I42" i="1"/>
  <c r="J41" i="1"/>
  <c r="I41" i="1"/>
  <c r="K41" i="1" s="1"/>
  <c r="J40" i="1"/>
  <c r="I40" i="1"/>
  <c r="K40" i="1" s="1"/>
  <c r="J39" i="1"/>
  <c r="I39" i="1"/>
  <c r="K39" i="1" s="1"/>
  <c r="J38" i="1"/>
  <c r="I38" i="1"/>
  <c r="K38" i="1" s="1"/>
  <c r="K37" i="1"/>
  <c r="J37" i="1"/>
  <c r="I37" i="1"/>
  <c r="J36" i="1"/>
  <c r="I36" i="1"/>
  <c r="K36" i="1" s="1"/>
  <c r="J35" i="1"/>
  <c r="I35" i="1"/>
  <c r="K35" i="1" s="1"/>
  <c r="K34" i="1"/>
  <c r="J34" i="1"/>
  <c r="I34" i="1"/>
  <c r="J33" i="1"/>
  <c r="I33" i="1"/>
  <c r="K33" i="1" s="1"/>
  <c r="J32" i="1"/>
  <c r="I32" i="1"/>
  <c r="K32" i="1" s="1"/>
  <c r="K31" i="1"/>
  <c r="J31" i="1"/>
  <c r="I31" i="1"/>
  <c r="J30" i="1"/>
  <c r="I30" i="1"/>
  <c r="K30" i="1" s="1"/>
  <c r="K29" i="1"/>
  <c r="J29" i="1"/>
  <c r="I29" i="1"/>
  <c r="J28" i="1"/>
  <c r="I28" i="1"/>
  <c r="K28" i="1" s="1"/>
  <c r="J27" i="1"/>
  <c r="I27" i="1"/>
  <c r="K27" i="1" s="1"/>
  <c r="K26" i="1"/>
  <c r="J26" i="1"/>
  <c r="I26" i="1"/>
  <c r="J25" i="1"/>
  <c r="I25" i="1"/>
  <c r="K25" i="1" s="1"/>
  <c r="J24" i="1"/>
  <c r="I24" i="1"/>
  <c r="K24" i="1" s="1"/>
  <c r="J23" i="1"/>
  <c r="I23" i="1"/>
  <c r="K23" i="1" s="1"/>
  <c r="J22" i="1"/>
  <c r="I22" i="1"/>
  <c r="K22" i="1" s="1"/>
  <c r="K21" i="1"/>
  <c r="J21" i="1"/>
  <c r="I21" i="1"/>
  <c r="J20" i="1"/>
  <c r="I20" i="1"/>
  <c r="K20" i="1" s="1"/>
  <c r="J19" i="1"/>
  <c r="I19" i="1"/>
  <c r="K19" i="1" s="1"/>
  <c r="K18" i="1"/>
  <c r="J18" i="1"/>
  <c r="I18" i="1"/>
  <c r="J17" i="1"/>
  <c r="I17" i="1"/>
  <c r="K17" i="1" s="1"/>
  <c r="J16" i="1"/>
  <c r="I16" i="1"/>
  <c r="K16" i="1" s="1"/>
  <c r="K15" i="1"/>
  <c r="J15" i="1"/>
  <c r="I15" i="1"/>
  <c r="J14" i="1"/>
  <c r="I14" i="1"/>
  <c r="K14" i="1" s="1"/>
  <c r="K13" i="1"/>
  <c r="J13" i="1"/>
  <c r="I13" i="1"/>
  <c r="J12" i="1"/>
  <c r="J11" i="1"/>
  <c r="J10" i="1"/>
  <c r="J9" i="1"/>
  <c r="J8" i="1"/>
  <c r="O5" i="1"/>
  <c r="O4" i="1"/>
  <c r="O3" i="1"/>
  <c r="O6" i="1" l="1"/>
  <c r="O7" i="1"/>
  <c r="K8" i="1"/>
  <c r="O8" i="1" s="1"/>
</calcChain>
</file>

<file path=xl/sharedStrings.xml><?xml version="1.0" encoding="utf-8"?>
<sst xmlns="http://schemas.openxmlformats.org/spreadsheetml/2006/main" count="61" uniqueCount="51">
  <si>
    <t>Podsumowanie</t>
  </si>
  <si>
    <t>Kierownik ekipy</t>
  </si>
  <si>
    <t>Osób</t>
  </si>
  <si>
    <t>E-mail</t>
  </si>
  <si>
    <t>Telefon</t>
  </si>
  <si>
    <t>Zawodnicy</t>
  </si>
  <si>
    <t>Wpisz jedną osobę w każdym wierszu. Transferów nie wpisujemy. Dla roli „os. towarzysząca” nalicza się automatyczny rabat -50 EUR. Pakiet akademikowy jest bez wyżywienia. Dla osób towarzyszących pola Kategoria i FIDE ID można zostawić puste.</t>
  </si>
  <si>
    <t>Os. towarz.</t>
  </si>
  <si>
    <t>Suma pakietów</t>
  </si>
  <si>
    <t>Lp.</t>
  </si>
  <si>
    <t>Rola</t>
  </si>
  <si>
    <t>Nazwisko</t>
  </si>
  <si>
    <t>Imię</t>
  </si>
  <si>
    <t>Kategoria</t>
  </si>
  <si>
    <t>FIDE ID</t>
  </si>
  <si>
    <t>Standard</t>
  </si>
  <si>
    <t>Pokój</t>
  </si>
  <si>
    <t>Cena pakietu (EUR)</t>
  </si>
  <si>
    <t>Rabat (EUR)</t>
  </si>
  <si>
    <t>Do zapłaty (EUR)</t>
  </si>
  <si>
    <t>Uwagi</t>
  </si>
  <si>
    <t>Suma rabatów</t>
  </si>
  <si>
    <t>ŁĄCZNIE</t>
  </si>
  <si>
    <t>1-os.</t>
  </si>
  <si>
    <t>2-os.</t>
  </si>
  <si>
    <t>3-os.</t>
  </si>
  <si>
    <t>Rabat EUR</t>
  </si>
  <si>
    <t>Lista ról</t>
  </si>
  <si>
    <t>Lista standardów</t>
  </si>
  <si>
    <t>Lista pokoi</t>
  </si>
  <si>
    <t>Lista kategorii</t>
  </si>
  <si>
    <t>Hotel 3*</t>
  </si>
  <si>
    <t>os. towarzysząca</t>
  </si>
  <si>
    <t>zawodnik</t>
  </si>
  <si>
    <t>U8</t>
  </si>
  <si>
    <t>Hotel 4*</t>
  </si>
  <si>
    <t>G8</t>
  </si>
  <si>
    <t>Hotel 4*+</t>
  </si>
  <si>
    <t>U10</t>
  </si>
  <si>
    <t>Akademik</t>
  </si>
  <si>
    <t>G10</t>
  </si>
  <si>
    <t>U12</t>
  </si>
  <si>
    <t>G12</t>
  </si>
  <si>
    <t>U14</t>
  </si>
  <si>
    <t>G14</t>
  </si>
  <si>
    <t>U16</t>
  </si>
  <si>
    <t>G16</t>
  </si>
  <si>
    <t>U18</t>
  </si>
  <si>
    <t>G18</t>
  </si>
  <si>
    <t>Klub</t>
  </si>
  <si>
    <t>EYRBCC 2026 – Formularz zgłoszeniowy (PL)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</si>
</sst>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EUR&quot;"/>
  </numFmts>
  <fonts count="7">
    <font>
      <sz val="11"/>
      <name val="Carlito"/>
    </font>
    <font>
      <b/>
      <sz val="16"/>
      <name val="Carlito"/>
    </font>
    <font>
      <b/>
      <sz val="11"/>
      <name val="Carlito"/>
    </font>
    <font>
      <i/>
      <sz val="10"/>
      <name val="Carlito"/>
    </font>
    <font>
      <b/>
      <sz val="12"/>
      <name val="Carlito"/>
    </font>
    <font>
      <sz val="9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theme="4" tint="0.54997405926694543"/>
        <bgColor indexed="65"/>
      </patternFill>
    </fill>
    <fill>
      <patternFill patternType="solid">
        <fgColor rgb="FFFFFFFF"/>
      </patternFill>
    </fill>
    <fill>
      <patternFill patternType="solid">
        <fgColor theme="4" tint="0.81997131260109257"/>
        <bgColor indexed="65"/>
      </patternFill>
    </fill>
    <fill>
      <patternFill patternType="solid">
        <fgColor theme="4" tint="0.34998626667073579"/>
        <bgColor indexed="65"/>
      </patternFill>
    </fill>
    <fill>
      <patternFill patternType="solid">
        <fgColor theme="4" tint="0.749992370372631"/>
        <bgColor indexed="65"/>
      </patternFill>
    </fill>
    <fill>
      <patternFill patternType="solid">
        <fgColor theme="4" tint="0.44999542222357858"/>
        <bgColor indexed="65"/>
      </patternFill>
    </fill>
  </fills>
  <borders count="14">
    <border>
      <left/>
      <right/>
      <top/>
      <bottom/>
      <diagonal/>
    </border>
    <border>
      <left style="thin">
        <color rgb="FFB9C7D6"/>
      </left>
      <right/>
      <top style="thin">
        <color rgb="FFB9C7D6"/>
      </top>
      <bottom style="thin">
        <color rgb="FFB9C7D6"/>
      </bottom>
      <diagonal/>
    </border>
    <border>
      <left/>
      <right/>
      <top style="thin">
        <color rgb="FFB9C7D6"/>
      </top>
      <bottom style="thin">
        <color rgb="FFB9C7D6"/>
      </bottom>
      <diagonal/>
    </border>
    <border>
      <left/>
      <right style="thin">
        <color rgb="FFB9C7D6"/>
      </right>
      <top style="thin">
        <color rgb="FFB9C7D6"/>
      </top>
      <bottom style="thin">
        <color rgb="FFB9C7D6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D5DEE8"/>
      </left>
      <right/>
      <top style="thin">
        <color rgb="FFD5DEE8"/>
      </top>
      <bottom style="thin">
        <color rgb="FFD5DEE8"/>
      </bottom>
      <diagonal/>
    </border>
    <border>
      <left/>
      <right/>
      <top style="thin">
        <color rgb="FFD5DEE8"/>
      </top>
      <bottom style="thin">
        <color rgb="FFD5DEE8"/>
      </bottom>
      <diagonal/>
    </border>
    <border>
      <left/>
      <right style="thin">
        <color rgb="FFD5DEE8"/>
      </right>
      <top style="thin">
        <color rgb="FFD5DEE8"/>
      </top>
      <bottom style="thin">
        <color rgb="FFD5DEE8"/>
      </bottom>
      <diagonal/>
    </border>
    <border>
      <left style="thin">
        <color rgb="FFC7D2E0"/>
      </left>
      <right style="thin">
        <color rgb="FFC7D2E0"/>
      </right>
      <top style="thin">
        <color rgb="FFC7D2E0"/>
      </top>
      <bottom style="thin">
        <color rgb="FFC7D2E0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D8E0E8"/>
      </left>
      <right style="thin">
        <color rgb="FFD8E0E8"/>
      </right>
      <top style="thin">
        <color rgb="FFD8E0E8"/>
      </top>
      <bottom style="thin">
        <color rgb="FFD8E0E8"/>
      </bottom>
      <diagonal/>
    </border>
    <border>
      <left style="thin">
        <color rgb="FFB9C7D6"/>
      </left>
      <right style="thin">
        <color rgb="FFB9C7D6"/>
      </right>
      <top style="thin">
        <color rgb="FFB9C7D6"/>
      </top>
      <bottom style="thin">
        <color rgb="FFB9C7D6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5" borderId="10" xfId="1" applyFont="1" applyFill="1" applyBorder="1" applyAlignment="1">
      <alignment horizontal="center" vertical="center" wrapText="1"/>
    </xf>
    <xf numFmtId="0" fontId="0" fillId="0" borderId="11" xfId="1" applyFont="1" applyBorder="1" applyAlignment="1">
      <alignment vertical="center"/>
    </xf>
    <xf numFmtId="0" fontId="0" fillId="0" borderId="11" xfId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0" fillId="0" borderId="12" xfId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1" fontId="0" fillId="0" borderId="12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2" fillId="6" borderId="13" xfId="1" applyNumberFormat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5" fillId="0" borderId="0" xfId="1" applyFont="1"/>
    <xf numFmtId="0" fontId="0" fillId="0" borderId="0" xfId="1" applyFont="1" applyAlignment="1">
      <alignment vertical="center"/>
    </xf>
    <xf numFmtId="0" fontId="3" fillId="4" borderId="7" xfId="1" applyFont="1" applyFill="1" applyBorder="1" applyAlignment="1">
      <alignment vertical="center" wrapText="1"/>
    </xf>
    <xf numFmtId="0" fontId="3" fillId="4" borderId="8" xfId="1" applyFont="1" applyFill="1" applyBorder="1" applyAlignment="1">
      <alignment vertical="center" wrapText="1"/>
    </xf>
    <xf numFmtId="0" fontId="3" fillId="4" borderId="9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</cellXfs>
  <cellStyles count="2">
    <cellStyle name="Normal" xfId="1" xr:uid="{00000000-0005-0000-0000-000000000000}"/>
    <cellStyle name="Normalny" xfId="0" builtinId="0"/>
  </cellStyles>
  <dxfs count="2">
    <dxf>
      <fill>
        <patternFill>
          <bgColor rgb="FFF8FAFC"/>
        </patternFill>
      </fill>
    </dxf>
    <dxf>
      <font>
        <color rgb="FF166534"/>
      </font>
      <fill>
        <patternFill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workbookViewId="0">
      <selection activeCell="I8" sqref="I8"/>
    </sheetView>
  </sheetViews>
  <sheetFormatPr defaultRowHeight="13.8"/>
  <cols>
    <col min="1" max="1" width="6" customWidth="1"/>
    <col min="2" max="3" width="18" customWidth="1"/>
    <col min="4" max="4" width="16" customWidth="1"/>
    <col min="5" max="5" width="12" customWidth="1"/>
    <col min="6" max="7" width="14" customWidth="1"/>
    <col min="8" max="8" width="10" customWidth="1"/>
    <col min="9" max="9" width="15" customWidth="1"/>
    <col min="10" max="10" width="12" customWidth="1"/>
    <col min="11" max="11" width="15" customWidth="1"/>
    <col min="12" max="12" width="20" customWidth="1"/>
    <col min="14" max="14" width="16" customWidth="1"/>
    <col min="15" max="15" width="14" customWidth="1"/>
  </cols>
  <sheetData>
    <row r="1" spans="1:15" ht="19.2" customHeight="1">
      <c r="A1" s="21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5" ht="15.6">
      <c r="A2" s="15"/>
      <c r="N2" s="19" t="s">
        <v>0</v>
      </c>
      <c r="O2" s="20"/>
    </row>
    <row r="3" spans="1:15" ht="19.2" customHeight="1">
      <c r="A3" s="24" t="s">
        <v>49</v>
      </c>
      <c r="B3" s="25"/>
      <c r="C3" s="26"/>
      <c r="D3" s="27"/>
      <c r="E3" s="1"/>
      <c r="F3" s="24" t="s">
        <v>1</v>
      </c>
      <c r="G3" s="25"/>
      <c r="H3" s="26"/>
      <c r="I3" s="27"/>
      <c r="N3" s="8" t="s">
        <v>2</v>
      </c>
      <c r="O3" s="9">
        <f>COUNTIF(B8:B57,"&lt;&gt;")</f>
        <v>0</v>
      </c>
    </row>
    <row r="4" spans="1:15" ht="22.2" customHeight="1">
      <c r="A4" s="24" t="s">
        <v>3</v>
      </c>
      <c r="B4" s="25"/>
      <c r="C4" s="26"/>
      <c r="D4" s="27"/>
      <c r="E4" s="1"/>
      <c r="F4" s="24" t="s">
        <v>4</v>
      </c>
      <c r="G4" s="25"/>
      <c r="H4" s="26"/>
      <c r="I4" s="27"/>
      <c r="N4" s="8" t="s">
        <v>5</v>
      </c>
      <c r="O4" s="9">
        <f>COUNTIF(B8:B57,"zawodnik")</f>
        <v>0</v>
      </c>
    </row>
    <row r="5" spans="1:15" ht="27.15" customHeight="1">
      <c r="A5" s="16" t="s">
        <v>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N5" s="8" t="s">
        <v>7</v>
      </c>
      <c r="O5" s="9">
        <f>COUNTIF(B8:B57,"os. towarzysząca")</f>
        <v>0</v>
      </c>
    </row>
    <row r="6" spans="1:15">
      <c r="A6" s="15"/>
      <c r="N6" s="8" t="s">
        <v>8</v>
      </c>
      <c r="O6" s="10">
        <f>SUM(I8:I57)</f>
        <v>0</v>
      </c>
    </row>
    <row r="7" spans="1:15" ht="24" customHeight="1">
      <c r="A7" s="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2" t="s">
        <v>18</v>
      </c>
      <c r="K7" s="2" t="s">
        <v>19</v>
      </c>
      <c r="L7" s="2" t="s">
        <v>20</v>
      </c>
      <c r="N7" s="8" t="s">
        <v>21</v>
      </c>
      <c r="O7" s="10">
        <f>SUM(J8:J57)</f>
        <v>0</v>
      </c>
    </row>
    <row r="8" spans="1:15" ht="16.05" customHeight="1">
      <c r="A8" s="4">
        <v>1</v>
      </c>
      <c r="B8" s="4"/>
      <c r="C8" s="3"/>
      <c r="D8" s="3"/>
      <c r="E8" s="4"/>
      <c r="F8" s="4"/>
      <c r="G8" s="4"/>
      <c r="H8" s="4"/>
      <c r="I8" s="5" t="str">
        <f>IF(OR(G8="",H8=""),"",INDEX(Ustawienia!$B$2:$D$5,MATCH(G8,Ustawienia!$A$2:$A$5,0),MATCH(H8,Ustawienia!$B$1:$D$1,0)))</f>
        <v/>
      </c>
      <c r="J8" s="5" t="str">
        <f t="shared" ref="J8:J39" si="0">IF(B8="","",IF(B8="os. towarzysząca",-50,0))</f>
        <v/>
      </c>
      <c r="K8" s="5" t="str">
        <f t="shared" ref="K8:K39" si="1">IF(I8="","",I8+IF(J8="",0,J8))</f>
        <v/>
      </c>
      <c r="L8" s="3"/>
      <c r="N8" s="12" t="s">
        <v>22</v>
      </c>
      <c r="O8" s="11">
        <f>SUM(K8:K57)</f>
        <v>0</v>
      </c>
    </row>
    <row r="9" spans="1:15" ht="16.05" customHeight="1">
      <c r="A9" s="4">
        <v>2</v>
      </c>
      <c r="B9" s="4"/>
      <c r="C9" s="3"/>
      <c r="D9" s="3"/>
      <c r="E9" s="4"/>
      <c r="F9" s="4"/>
      <c r="G9" s="4"/>
      <c r="H9" s="4"/>
      <c r="I9" s="5" t="str">
        <f>IF(OR(G9="",H9=""),"",INDEX(Ustawienia!$B$2:$D$5,MATCH(G9,Ustawienia!$A$2:$A$5,0),MATCH(H9,Ustawienia!$B$1:$D$1,0)))</f>
        <v/>
      </c>
      <c r="J9" s="5" t="str">
        <f t="shared" si="0"/>
        <v/>
      </c>
      <c r="K9" s="5" t="str">
        <f t="shared" si="1"/>
        <v/>
      </c>
      <c r="L9" s="3"/>
    </row>
    <row r="10" spans="1:15" ht="16.05" customHeight="1">
      <c r="A10" s="4">
        <v>3</v>
      </c>
      <c r="B10" s="4"/>
      <c r="C10" s="3"/>
      <c r="D10" s="3"/>
      <c r="E10" s="4"/>
      <c r="F10" s="4"/>
      <c r="G10" s="4"/>
      <c r="H10" s="4"/>
      <c r="I10" s="5" t="str">
        <f>IF(OR(G10="",H10=""),"",INDEX(Ustawienia!$B$2:$D$5,MATCH(G10,Ustawienia!$A$2:$A$5,0),MATCH(H10,Ustawienia!$B$1:$D$1,0)))</f>
        <v/>
      </c>
      <c r="J10" s="5" t="str">
        <f t="shared" si="0"/>
        <v/>
      </c>
      <c r="K10" s="5" t="str">
        <f t="shared" si="1"/>
        <v/>
      </c>
      <c r="L10" s="3"/>
    </row>
    <row r="11" spans="1:15" ht="16.05" customHeight="1">
      <c r="A11" s="4">
        <v>4</v>
      </c>
      <c r="B11" s="4"/>
      <c r="C11" s="3"/>
      <c r="D11" s="3"/>
      <c r="E11" s="4"/>
      <c r="F11" s="4"/>
      <c r="G11" s="4"/>
      <c r="H11" s="4"/>
      <c r="I11" s="5" t="str">
        <f>IF(OR(G11="",H11=""),"",INDEX(Ustawienia!$B$2:$D$5,MATCH(G11,Ustawienia!$A$2:$A$5,0),MATCH(H11,Ustawienia!$B$1:$D$1,0)))</f>
        <v/>
      </c>
      <c r="J11" s="5" t="str">
        <f t="shared" si="0"/>
        <v/>
      </c>
      <c r="K11" s="5" t="str">
        <f t="shared" si="1"/>
        <v/>
      </c>
      <c r="L11" s="3"/>
    </row>
    <row r="12" spans="1:15" ht="16.05" customHeight="1">
      <c r="A12" s="4">
        <v>5</v>
      </c>
      <c r="B12" s="4"/>
      <c r="C12" s="3"/>
      <c r="D12" s="3"/>
      <c r="E12" s="4"/>
      <c r="F12" s="4"/>
      <c r="G12" s="4"/>
      <c r="H12" s="4"/>
      <c r="I12" s="5" t="str">
        <f>IF(OR(G12="",H12=""),"",INDEX(Ustawienia!$B$2:$D$5,MATCH(G12,Ustawienia!$A$2:$A$5,0),MATCH(H12,Ustawienia!$B$1:$D$1,0)))</f>
        <v/>
      </c>
      <c r="J12" s="5" t="str">
        <f t="shared" si="0"/>
        <v/>
      </c>
      <c r="K12" s="5" t="str">
        <f t="shared" si="1"/>
        <v/>
      </c>
      <c r="L12" s="3"/>
    </row>
    <row r="13" spans="1:15" ht="16.05" customHeight="1">
      <c r="A13" s="4">
        <v>6</v>
      </c>
      <c r="B13" s="4"/>
      <c r="C13" s="3"/>
      <c r="D13" s="3"/>
      <c r="E13" s="4"/>
      <c r="F13" s="4"/>
      <c r="G13" s="4"/>
      <c r="H13" s="4"/>
      <c r="I13" s="5" t="str">
        <f>IF(OR(G13="",H13=""),"",INDEX(Ustawienia!$B$2:$D$5,MATCH(G13,Ustawienia!$A$2:$A$5,0),MATCH(H13,Ustawienia!$B$1:$D$1,0)))</f>
        <v/>
      </c>
      <c r="J13" s="5" t="str">
        <f t="shared" si="0"/>
        <v/>
      </c>
      <c r="K13" s="5" t="str">
        <f t="shared" si="1"/>
        <v/>
      </c>
      <c r="L13" s="3"/>
    </row>
    <row r="14" spans="1:15" ht="16.05" customHeight="1">
      <c r="A14" s="4">
        <v>7</v>
      </c>
      <c r="B14" s="4"/>
      <c r="C14" s="3"/>
      <c r="D14" s="3"/>
      <c r="E14" s="4"/>
      <c r="F14" s="4"/>
      <c r="G14" s="4"/>
      <c r="H14" s="4"/>
      <c r="I14" s="5" t="str">
        <f>IF(OR(G14="",H14=""),"",INDEX(Ustawienia!$B$2:$D$5,MATCH(G14,Ustawienia!$A$2:$A$5,0),MATCH(H14,Ustawienia!$B$1:$D$1,0)))</f>
        <v/>
      </c>
      <c r="J14" s="5" t="str">
        <f t="shared" si="0"/>
        <v/>
      </c>
      <c r="K14" s="5" t="str">
        <f t="shared" si="1"/>
        <v/>
      </c>
      <c r="L14" s="3"/>
    </row>
    <row r="15" spans="1:15" ht="16.05" customHeight="1">
      <c r="A15" s="4">
        <v>8</v>
      </c>
      <c r="B15" s="4"/>
      <c r="C15" s="3"/>
      <c r="D15" s="3"/>
      <c r="E15" s="4"/>
      <c r="F15" s="4"/>
      <c r="G15" s="4"/>
      <c r="H15" s="4"/>
      <c r="I15" s="5" t="str">
        <f>IF(OR(G15="",H15=""),"",INDEX(Ustawienia!$B$2:$D$5,MATCH(G15,Ustawienia!$A$2:$A$5,0),MATCH(H15,Ustawienia!$B$1:$D$1,0)))</f>
        <v/>
      </c>
      <c r="J15" s="5" t="str">
        <f t="shared" si="0"/>
        <v/>
      </c>
      <c r="K15" s="5" t="str">
        <f t="shared" si="1"/>
        <v/>
      </c>
      <c r="L15" s="3"/>
    </row>
    <row r="16" spans="1:15" ht="16.05" customHeight="1">
      <c r="A16" s="4">
        <v>9</v>
      </c>
      <c r="B16" s="4"/>
      <c r="C16" s="3"/>
      <c r="D16" s="3"/>
      <c r="E16" s="4"/>
      <c r="F16" s="4"/>
      <c r="G16" s="4"/>
      <c r="H16" s="4"/>
      <c r="I16" s="5" t="str">
        <f>IF(OR(G16="",H16=""),"",INDEX(Ustawienia!$B$2:$D$5,MATCH(G16,Ustawienia!$A$2:$A$5,0),MATCH(H16,Ustawienia!$B$1:$D$1,0)))</f>
        <v/>
      </c>
      <c r="J16" s="5" t="str">
        <f t="shared" si="0"/>
        <v/>
      </c>
      <c r="K16" s="5" t="str">
        <f t="shared" si="1"/>
        <v/>
      </c>
      <c r="L16" s="3"/>
    </row>
    <row r="17" spans="1:12" ht="16.05" customHeight="1">
      <c r="A17" s="4">
        <v>10</v>
      </c>
      <c r="B17" s="4"/>
      <c r="C17" s="3"/>
      <c r="D17" s="3"/>
      <c r="E17" s="4"/>
      <c r="F17" s="4"/>
      <c r="G17" s="4"/>
      <c r="H17" s="4"/>
      <c r="I17" s="5" t="str">
        <f>IF(OR(G17="",H17=""),"",INDEX(Ustawienia!$B$2:$D$5,MATCH(G17,Ustawienia!$A$2:$A$5,0),MATCH(H17,Ustawienia!$B$1:$D$1,0)))</f>
        <v/>
      </c>
      <c r="J17" s="5" t="str">
        <f t="shared" si="0"/>
        <v/>
      </c>
      <c r="K17" s="5" t="str">
        <f t="shared" si="1"/>
        <v/>
      </c>
      <c r="L17" s="3"/>
    </row>
    <row r="18" spans="1:12" ht="16.05" customHeight="1">
      <c r="A18" s="4">
        <v>11</v>
      </c>
      <c r="B18" s="4"/>
      <c r="C18" s="3"/>
      <c r="D18" s="3"/>
      <c r="E18" s="4"/>
      <c r="F18" s="4"/>
      <c r="G18" s="4"/>
      <c r="H18" s="4"/>
      <c r="I18" s="5" t="str">
        <f>IF(OR(G18="",H18=""),"",INDEX(Ustawienia!$B$2:$D$5,MATCH(G18,Ustawienia!$A$2:$A$5,0),MATCH(H18,Ustawienia!$B$1:$D$1,0)))</f>
        <v/>
      </c>
      <c r="J18" s="5" t="str">
        <f t="shared" si="0"/>
        <v/>
      </c>
      <c r="K18" s="5" t="str">
        <f t="shared" si="1"/>
        <v/>
      </c>
      <c r="L18" s="3"/>
    </row>
    <row r="19" spans="1:12" ht="16.05" customHeight="1">
      <c r="A19" s="4">
        <v>12</v>
      </c>
      <c r="B19" s="4"/>
      <c r="C19" s="3"/>
      <c r="D19" s="3"/>
      <c r="E19" s="4"/>
      <c r="F19" s="4"/>
      <c r="G19" s="4"/>
      <c r="H19" s="4"/>
      <c r="I19" s="5" t="str">
        <f>IF(OR(G19="",H19=""),"",INDEX(Ustawienia!$B$2:$D$5,MATCH(G19,Ustawienia!$A$2:$A$5,0),MATCH(H19,Ustawienia!$B$1:$D$1,0)))</f>
        <v/>
      </c>
      <c r="J19" s="5" t="str">
        <f t="shared" si="0"/>
        <v/>
      </c>
      <c r="K19" s="5" t="str">
        <f t="shared" si="1"/>
        <v/>
      </c>
      <c r="L19" s="3"/>
    </row>
    <row r="20" spans="1:12" ht="16.05" customHeight="1">
      <c r="A20" s="4">
        <v>13</v>
      </c>
      <c r="B20" s="4"/>
      <c r="C20" s="3"/>
      <c r="D20" s="3"/>
      <c r="E20" s="4"/>
      <c r="F20" s="4"/>
      <c r="G20" s="4"/>
      <c r="H20" s="4"/>
      <c r="I20" s="5" t="str">
        <f>IF(OR(G20="",H20=""),"",INDEX(Ustawienia!$B$2:$D$5,MATCH(G20,Ustawienia!$A$2:$A$5,0),MATCH(H20,Ustawienia!$B$1:$D$1,0)))</f>
        <v/>
      </c>
      <c r="J20" s="5" t="str">
        <f t="shared" si="0"/>
        <v/>
      </c>
      <c r="K20" s="5" t="str">
        <f t="shared" si="1"/>
        <v/>
      </c>
      <c r="L20" s="3"/>
    </row>
    <row r="21" spans="1:12" ht="16.05" customHeight="1">
      <c r="A21" s="4">
        <v>14</v>
      </c>
      <c r="B21" s="4"/>
      <c r="C21" s="3"/>
      <c r="D21" s="3"/>
      <c r="E21" s="4"/>
      <c r="F21" s="4"/>
      <c r="G21" s="4"/>
      <c r="H21" s="4"/>
      <c r="I21" s="5" t="str">
        <f>IF(OR(G21="",H21=""),"",INDEX(Ustawienia!$B$2:$D$5,MATCH(G21,Ustawienia!$A$2:$A$5,0),MATCH(H21,Ustawienia!$B$1:$D$1,0)))</f>
        <v/>
      </c>
      <c r="J21" s="5" t="str">
        <f t="shared" si="0"/>
        <v/>
      </c>
      <c r="K21" s="5" t="str">
        <f t="shared" si="1"/>
        <v/>
      </c>
      <c r="L21" s="3"/>
    </row>
    <row r="22" spans="1:12" ht="16.05" customHeight="1">
      <c r="A22" s="4">
        <v>15</v>
      </c>
      <c r="B22" s="4"/>
      <c r="C22" s="3"/>
      <c r="D22" s="3"/>
      <c r="E22" s="4"/>
      <c r="F22" s="4"/>
      <c r="G22" s="4"/>
      <c r="H22" s="4"/>
      <c r="I22" s="5" t="str">
        <f>IF(OR(G22="",H22=""),"",INDEX(Ustawienia!$B$2:$D$5,MATCH(G22,Ustawienia!$A$2:$A$5,0),MATCH(H22,Ustawienia!$B$1:$D$1,0)))</f>
        <v/>
      </c>
      <c r="J22" s="5" t="str">
        <f t="shared" si="0"/>
        <v/>
      </c>
      <c r="K22" s="5" t="str">
        <f t="shared" si="1"/>
        <v/>
      </c>
      <c r="L22" s="3"/>
    </row>
    <row r="23" spans="1:12" ht="16.05" customHeight="1">
      <c r="A23" s="4">
        <v>16</v>
      </c>
      <c r="B23" s="4"/>
      <c r="C23" s="3"/>
      <c r="D23" s="3"/>
      <c r="E23" s="4"/>
      <c r="F23" s="4"/>
      <c r="G23" s="4"/>
      <c r="H23" s="4"/>
      <c r="I23" s="5" t="str">
        <f>IF(OR(G23="",H23=""),"",INDEX(Ustawienia!$B$2:$D$5,MATCH(G23,Ustawienia!$A$2:$A$5,0),MATCH(H23,Ustawienia!$B$1:$D$1,0)))</f>
        <v/>
      </c>
      <c r="J23" s="5" t="str">
        <f t="shared" si="0"/>
        <v/>
      </c>
      <c r="K23" s="5" t="str">
        <f t="shared" si="1"/>
        <v/>
      </c>
      <c r="L23" s="3"/>
    </row>
    <row r="24" spans="1:12" ht="16.05" customHeight="1">
      <c r="A24" s="4">
        <v>17</v>
      </c>
      <c r="B24" s="4"/>
      <c r="C24" s="3"/>
      <c r="D24" s="3"/>
      <c r="E24" s="4"/>
      <c r="F24" s="4"/>
      <c r="G24" s="4"/>
      <c r="H24" s="4"/>
      <c r="I24" s="5" t="str">
        <f>IF(OR(G24="",H24=""),"",INDEX(Ustawienia!$B$2:$D$5,MATCH(G24,Ustawienia!$A$2:$A$5,0),MATCH(H24,Ustawienia!$B$1:$D$1,0)))</f>
        <v/>
      </c>
      <c r="J24" s="5" t="str">
        <f t="shared" si="0"/>
        <v/>
      </c>
      <c r="K24" s="5" t="str">
        <f t="shared" si="1"/>
        <v/>
      </c>
      <c r="L24" s="3"/>
    </row>
    <row r="25" spans="1:12" ht="16.05" customHeight="1">
      <c r="A25" s="4">
        <v>18</v>
      </c>
      <c r="B25" s="4"/>
      <c r="C25" s="3"/>
      <c r="D25" s="3"/>
      <c r="E25" s="4"/>
      <c r="F25" s="4"/>
      <c r="G25" s="4"/>
      <c r="H25" s="4"/>
      <c r="I25" s="5" t="str">
        <f>IF(OR(G25="",H25=""),"",INDEX(Ustawienia!$B$2:$D$5,MATCH(G25,Ustawienia!$A$2:$A$5,0),MATCH(H25,Ustawienia!$B$1:$D$1,0)))</f>
        <v/>
      </c>
      <c r="J25" s="5" t="str">
        <f t="shared" si="0"/>
        <v/>
      </c>
      <c r="K25" s="5" t="str">
        <f t="shared" si="1"/>
        <v/>
      </c>
      <c r="L25" s="3"/>
    </row>
    <row r="26" spans="1:12" ht="16.05" customHeight="1">
      <c r="A26" s="4">
        <v>19</v>
      </c>
      <c r="B26" s="4"/>
      <c r="C26" s="3"/>
      <c r="D26" s="3"/>
      <c r="E26" s="4"/>
      <c r="F26" s="4"/>
      <c r="G26" s="4"/>
      <c r="H26" s="4"/>
      <c r="I26" s="5" t="str">
        <f>IF(OR(G26="",H26=""),"",INDEX(Ustawienia!$B$2:$D$5,MATCH(G26,Ustawienia!$A$2:$A$5,0),MATCH(H26,Ustawienia!$B$1:$D$1,0)))</f>
        <v/>
      </c>
      <c r="J26" s="5" t="str">
        <f t="shared" si="0"/>
        <v/>
      </c>
      <c r="K26" s="5" t="str">
        <f t="shared" si="1"/>
        <v/>
      </c>
      <c r="L26" s="3"/>
    </row>
    <row r="27" spans="1:12" ht="16.05" customHeight="1">
      <c r="A27" s="4">
        <v>20</v>
      </c>
      <c r="B27" s="4"/>
      <c r="C27" s="3"/>
      <c r="D27" s="3"/>
      <c r="E27" s="4"/>
      <c r="F27" s="4"/>
      <c r="G27" s="4"/>
      <c r="H27" s="4"/>
      <c r="I27" s="5" t="str">
        <f>IF(OR(G27="",H27=""),"",INDEX(Ustawienia!$B$2:$D$5,MATCH(G27,Ustawienia!$A$2:$A$5,0),MATCH(H27,Ustawienia!$B$1:$D$1,0)))</f>
        <v/>
      </c>
      <c r="J27" s="5" t="str">
        <f t="shared" si="0"/>
        <v/>
      </c>
      <c r="K27" s="5" t="str">
        <f t="shared" si="1"/>
        <v/>
      </c>
      <c r="L27" s="3"/>
    </row>
    <row r="28" spans="1:12" ht="16.05" customHeight="1">
      <c r="A28" s="4">
        <v>21</v>
      </c>
      <c r="B28" s="4"/>
      <c r="C28" s="3"/>
      <c r="D28" s="3"/>
      <c r="E28" s="4"/>
      <c r="F28" s="4"/>
      <c r="G28" s="4"/>
      <c r="H28" s="4"/>
      <c r="I28" s="5" t="str">
        <f>IF(OR(G28="",H28=""),"",INDEX(Ustawienia!$B$2:$D$5,MATCH(G28,Ustawienia!$A$2:$A$5,0),MATCH(H28,Ustawienia!$B$1:$D$1,0)))</f>
        <v/>
      </c>
      <c r="J28" s="5" t="str">
        <f t="shared" si="0"/>
        <v/>
      </c>
      <c r="K28" s="5" t="str">
        <f t="shared" si="1"/>
        <v/>
      </c>
      <c r="L28" s="3"/>
    </row>
    <row r="29" spans="1:12" ht="16.05" customHeight="1">
      <c r="A29" s="4">
        <v>22</v>
      </c>
      <c r="B29" s="4"/>
      <c r="C29" s="3"/>
      <c r="D29" s="3"/>
      <c r="E29" s="4"/>
      <c r="F29" s="4"/>
      <c r="G29" s="4"/>
      <c r="H29" s="4"/>
      <c r="I29" s="5" t="str">
        <f>IF(OR(G29="",H29=""),"",INDEX(Ustawienia!$B$2:$D$5,MATCH(G29,Ustawienia!$A$2:$A$5,0),MATCH(H29,Ustawienia!$B$1:$D$1,0)))</f>
        <v/>
      </c>
      <c r="J29" s="5" t="str">
        <f t="shared" si="0"/>
        <v/>
      </c>
      <c r="K29" s="5" t="str">
        <f t="shared" si="1"/>
        <v/>
      </c>
      <c r="L29" s="3"/>
    </row>
    <row r="30" spans="1:12" ht="16.05" customHeight="1">
      <c r="A30" s="4">
        <v>23</v>
      </c>
      <c r="B30" s="4"/>
      <c r="C30" s="3"/>
      <c r="D30" s="3"/>
      <c r="E30" s="4"/>
      <c r="F30" s="4"/>
      <c r="G30" s="4"/>
      <c r="H30" s="4"/>
      <c r="I30" s="5" t="str">
        <f>IF(OR(G30="",H30=""),"",INDEX(Ustawienia!$B$2:$D$5,MATCH(G30,Ustawienia!$A$2:$A$5,0),MATCH(H30,Ustawienia!$B$1:$D$1,0)))</f>
        <v/>
      </c>
      <c r="J30" s="5" t="str">
        <f t="shared" si="0"/>
        <v/>
      </c>
      <c r="K30" s="5" t="str">
        <f t="shared" si="1"/>
        <v/>
      </c>
      <c r="L30" s="3"/>
    </row>
    <row r="31" spans="1:12" ht="16.05" customHeight="1">
      <c r="A31" s="4">
        <v>24</v>
      </c>
      <c r="B31" s="4"/>
      <c r="C31" s="3"/>
      <c r="D31" s="3"/>
      <c r="E31" s="4"/>
      <c r="F31" s="4"/>
      <c r="G31" s="4"/>
      <c r="H31" s="4"/>
      <c r="I31" s="5" t="str">
        <f>IF(OR(G31="",H31=""),"",INDEX(Ustawienia!$B$2:$D$5,MATCH(G31,Ustawienia!$A$2:$A$5,0),MATCH(H31,Ustawienia!$B$1:$D$1,0)))</f>
        <v/>
      </c>
      <c r="J31" s="5" t="str">
        <f t="shared" si="0"/>
        <v/>
      </c>
      <c r="K31" s="5" t="str">
        <f t="shared" si="1"/>
        <v/>
      </c>
      <c r="L31" s="3"/>
    </row>
    <row r="32" spans="1:12" ht="16.05" customHeight="1">
      <c r="A32" s="4">
        <v>25</v>
      </c>
      <c r="B32" s="4"/>
      <c r="C32" s="3"/>
      <c r="D32" s="3"/>
      <c r="E32" s="4"/>
      <c r="F32" s="4"/>
      <c r="G32" s="4"/>
      <c r="H32" s="4"/>
      <c r="I32" s="5" t="str">
        <f>IF(OR(G32="",H32=""),"",INDEX(Ustawienia!$B$2:$D$5,MATCH(G32,Ustawienia!$A$2:$A$5,0),MATCH(H32,Ustawienia!$B$1:$D$1,0)))</f>
        <v/>
      </c>
      <c r="J32" s="5" t="str">
        <f t="shared" si="0"/>
        <v/>
      </c>
      <c r="K32" s="5" t="str">
        <f t="shared" si="1"/>
        <v/>
      </c>
      <c r="L32" s="3"/>
    </row>
    <row r="33" spans="1:12" ht="16.05" customHeight="1">
      <c r="A33" s="4">
        <v>26</v>
      </c>
      <c r="B33" s="4"/>
      <c r="C33" s="3"/>
      <c r="D33" s="3"/>
      <c r="E33" s="4"/>
      <c r="F33" s="4"/>
      <c r="G33" s="4"/>
      <c r="H33" s="4"/>
      <c r="I33" s="5" t="str">
        <f>IF(OR(G33="",H33=""),"",INDEX(Ustawienia!$B$2:$D$5,MATCH(G33,Ustawienia!$A$2:$A$5,0),MATCH(H33,Ustawienia!$B$1:$D$1,0)))</f>
        <v/>
      </c>
      <c r="J33" s="5" t="str">
        <f t="shared" si="0"/>
        <v/>
      </c>
      <c r="K33" s="5" t="str">
        <f t="shared" si="1"/>
        <v/>
      </c>
      <c r="L33" s="3"/>
    </row>
    <row r="34" spans="1:12" ht="16.05" customHeight="1">
      <c r="A34" s="4">
        <v>27</v>
      </c>
      <c r="B34" s="4"/>
      <c r="C34" s="3"/>
      <c r="D34" s="3"/>
      <c r="E34" s="4"/>
      <c r="F34" s="4"/>
      <c r="G34" s="4"/>
      <c r="H34" s="4"/>
      <c r="I34" s="5" t="str">
        <f>IF(OR(G34="",H34=""),"",INDEX(Ustawienia!$B$2:$D$5,MATCH(G34,Ustawienia!$A$2:$A$5,0),MATCH(H34,Ustawienia!$B$1:$D$1,0)))</f>
        <v/>
      </c>
      <c r="J34" s="5" t="str">
        <f t="shared" si="0"/>
        <v/>
      </c>
      <c r="K34" s="5" t="str">
        <f t="shared" si="1"/>
        <v/>
      </c>
      <c r="L34" s="3"/>
    </row>
    <row r="35" spans="1:12" ht="16.05" customHeight="1">
      <c r="A35" s="4">
        <v>28</v>
      </c>
      <c r="B35" s="4"/>
      <c r="C35" s="3"/>
      <c r="D35" s="3"/>
      <c r="E35" s="4"/>
      <c r="F35" s="4"/>
      <c r="G35" s="4"/>
      <c r="H35" s="4"/>
      <c r="I35" s="5" t="str">
        <f>IF(OR(G35="",H35=""),"",INDEX(Ustawienia!$B$2:$D$5,MATCH(G35,Ustawienia!$A$2:$A$5,0),MATCH(H35,Ustawienia!$B$1:$D$1,0)))</f>
        <v/>
      </c>
      <c r="J35" s="5" t="str">
        <f t="shared" si="0"/>
        <v/>
      </c>
      <c r="K35" s="5" t="str">
        <f t="shared" si="1"/>
        <v/>
      </c>
      <c r="L35" s="3"/>
    </row>
    <row r="36" spans="1:12" ht="16.05" customHeight="1">
      <c r="A36" s="4">
        <v>29</v>
      </c>
      <c r="B36" s="4"/>
      <c r="C36" s="3"/>
      <c r="D36" s="3"/>
      <c r="E36" s="4"/>
      <c r="F36" s="4"/>
      <c r="G36" s="4"/>
      <c r="H36" s="4"/>
      <c r="I36" s="5" t="str">
        <f>IF(OR(G36="",H36=""),"",INDEX(Ustawienia!$B$2:$D$5,MATCH(G36,Ustawienia!$A$2:$A$5,0),MATCH(H36,Ustawienia!$B$1:$D$1,0)))</f>
        <v/>
      </c>
      <c r="J36" s="5" t="str">
        <f t="shared" si="0"/>
        <v/>
      </c>
      <c r="K36" s="5" t="str">
        <f t="shared" si="1"/>
        <v/>
      </c>
      <c r="L36" s="3"/>
    </row>
    <row r="37" spans="1:12" ht="16.05" customHeight="1">
      <c r="A37" s="4">
        <v>30</v>
      </c>
      <c r="B37" s="4"/>
      <c r="C37" s="3"/>
      <c r="D37" s="3"/>
      <c r="E37" s="4"/>
      <c r="F37" s="4"/>
      <c r="G37" s="4"/>
      <c r="H37" s="4"/>
      <c r="I37" s="5" t="str">
        <f>IF(OR(G37="",H37=""),"",INDEX(Ustawienia!$B$2:$D$5,MATCH(G37,Ustawienia!$A$2:$A$5,0),MATCH(H37,Ustawienia!$B$1:$D$1,0)))</f>
        <v/>
      </c>
      <c r="J37" s="5" t="str">
        <f t="shared" si="0"/>
        <v/>
      </c>
      <c r="K37" s="5" t="str">
        <f t="shared" si="1"/>
        <v/>
      </c>
      <c r="L37" s="3"/>
    </row>
    <row r="38" spans="1:12" ht="16.05" customHeight="1">
      <c r="A38" s="4">
        <v>31</v>
      </c>
      <c r="B38" s="4"/>
      <c r="C38" s="3"/>
      <c r="D38" s="3"/>
      <c r="E38" s="4"/>
      <c r="F38" s="4"/>
      <c r="G38" s="4"/>
      <c r="H38" s="4"/>
      <c r="I38" s="5" t="str">
        <f>IF(OR(G38="",H38=""),"",INDEX(Ustawienia!$B$2:$D$5,MATCH(G38,Ustawienia!$A$2:$A$5,0),MATCH(H38,Ustawienia!$B$1:$D$1,0)))</f>
        <v/>
      </c>
      <c r="J38" s="5" t="str">
        <f t="shared" si="0"/>
        <v/>
      </c>
      <c r="K38" s="5" t="str">
        <f t="shared" si="1"/>
        <v/>
      </c>
      <c r="L38" s="3"/>
    </row>
    <row r="39" spans="1:12" ht="16.05" customHeight="1">
      <c r="A39" s="4">
        <v>32</v>
      </c>
      <c r="B39" s="4"/>
      <c r="C39" s="3"/>
      <c r="D39" s="3"/>
      <c r="E39" s="4"/>
      <c r="F39" s="4"/>
      <c r="G39" s="4"/>
      <c r="H39" s="4"/>
      <c r="I39" s="5" t="str">
        <f>IF(OR(G39="",H39=""),"",INDEX(Ustawienia!$B$2:$D$5,MATCH(G39,Ustawienia!$A$2:$A$5,0),MATCH(H39,Ustawienia!$B$1:$D$1,0)))</f>
        <v/>
      </c>
      <c r="J39" s="5" t="str">
        <f t="shared" si="0"/>
        <v/>
      </c>
      <c r="K39" s="5" t="str">
        <f t="shared" si="1"/>
        <v/>
      </c>
      <c r="L39" s="3"/>
    </row>
    <row r="40" spans="1:12" ht="16.05" customHeight="1">
      <c r="A40" s="4">
        <v>33</v>
      </c>
      <c r="B40" s="4"/>
      <c r="C40" s="3"/>
      <c r="D40" s="3"/>
      <c r="E40" s="4"/>
      <c r="F40" s="4"/>
      <c r="G40" s="4"/>
      <c r="H40" s="4"/>
      <c r="I40" s="5" t="str">
        <f>IF(OR(G40="",H40=""),"",INDEX(Ustawienia!$B$2:$D$5,MATCH(G40,Ustawienia!$A$2:$A$5,0),MATCH(H40,Ustawienia!$B$1:$D$1,0)))</f>
        <v/>
      </c>
      <c r="J40" s="5" t="str">
        <f t="shared" ref="J40:J57" si="2">IF(B40="","",IF(B40="os. towarzysząca",-50,0))</f>
        <v/>
      </c>
      <c r="K40" s="5" t="str">
        <f t="shared" ref="K40:K57" si="3">IF(I40="","",I40+IF(J40="",0,J40))</f>
        <v/>
      </c>
      <c r="L40" s="3"/>
    </row>
    <row r="41" spans="1:12" ht="16.05" customHeight="1">
      <c r="A41" s="4">
        <v>34</v>
      </c>
      <c r="B41" s="4"/>
      <c r="C41" s="3"/>
      <c r="D41" s="3"/>
      <c r="E41" s="4"/>
      <c r="F41" s="4"/>
      <c r="G41" s="4"/>
      <c r="H41" s="4"/>
      <c r="I41" s="5" t="str">
        <f>IF(OR(G41="",H41=""),"",INDEX(Ustawienia!$B$2:$D$5,MATCH(G41,Ustawienia!$A$2:$A$5,0),MATCH(H41,Ustawienia!$B$1:$D$1,0)))</f>
        <v/>
      </c>
      <c r="J41" s="5" t="str">
        <f t="shared" si="2"/>
        <v/>
      </c>
      <c r="K41" s="5" t="str">
        <f t="shared" si="3"/>
        <v/>
      </c>
      <c r="L41" s="3"/>
    </row>
    <row r="42" spans="1:12" ht="16.05" customHeight="1">
      <c r="A42" s="4">
        <v>35</v>
      </c>
      <c r="B42" s="4"/>
      <c r="C42" s="3"/>
      <c r="D42" s="3"/>
      <c r="E42" s="4"/>
      <c r="F42" s="4"/>
      <c r="G42" s="4"/>
      <c r="H42" s="4"/>
      <c r="I42" s="5" t="str">
        <f>IF(OR(G42="",H42=""),"",INDEX(Ustawienia!$B$2:$D$5,MATCH(G42,Ustawienia!$A$2:$A$5,0),MATCH(H42,Ustawienia!$B$1:$D$1,0)))</f>
        <v/>
      </c>
      <c r="J42" s="5" t="str">
        <f t="shared" si="2"/>
        <v/>
      </c>
      <c r="K42" s="5" t="str">
        <f t="shared" si="3"/>
        <v/>
      </c>
      <c r="L42" s="3"/>
    </row>
    <row r="43" spans="1:12" ht="16.05" customHeight="1">
      <c r="A43" s="4">
        <v>36</v>
      </c>
      <c r="B43" s="4"/>
      <c r="C43" s="3"/>
      <c r="D43" s="3"/>
      <c r="E43" s="4"/>
      <c r="F43" s="4"/>
      <c r="G43" s="4"/>
      <c r="H43" s="4"/>
      <c r="I43" s="5" t="str">
        <f>IF(OR(G43="",H43=""),"",INDEX(Ustawienia!$B$2:$D$5,MATCH(G43,Ustawienia!$A$2:$A$5,0),MATCH(H43,Ustawienia!$B$1:$D$1,0)))</f>
        <v/>
      </c>
      <c r="J43" s="5" t="str">
        <f t="shared" si="2"/>
        <v/>
      </c>
      <c r="K43" s="5" t="str">
        <f t="shared" si="3"/>
        <v/>
      </c>
      <c r="L43" s="3"/>
    </row>
    <row r="44" spans="1:12" ht="16.05" customHeight="1">
      <c r="A44" s="4">
        <v>37</v>
      </c>
      <c r="B44" s="4"/>
      <c r="C44" s="3"/>
      <c r="D44" s="3"/>
      <c r="E44" s="4"/>
      <c r="F44" s="4"/>
      <c r="G44" s="4"/>
      <c r="H44" s="4"/>
      <c r="I44" s="5" t="str">
        <f>IF(OR(G44="",H44=""),"",INDEX(Ustawienia!$B$2:$D$5,MATCH(G44,Ustawienia!$A$2:$A$5,0),MATCH(H44,Ustawienia!$B$1:$D$1,0)))</f>
        <v/>
      </c>
      <c r="J44" s="5" t="str">
        <f t="shared" si="2"/>
        <v/>
      </c>
      <c r="K44" s="5" t="str">
        <f t="shared" si="3"/>
        <v/>
      </c>
      <c r="L44" s="3"/>
    </row>
    <row r="45" spans="1:12" ht="16.05" customHeight="1">
      <c r="A45" s="4">
        <v>38</v>
      </c>
      <c r="B45" s="4"/>
      <c r="C45" s="3"/>
      <c r="D45" s="3"/>
      <c r="E45" s="4"/>
      <c r="F45" s="4"/>
      <c r="G45" s="4"/>
      <c r="H45" s="4"/>
      <c r="I45" s="5" t="str">
        <f>IF(OR(G45="",H45=""),"",INDEX(Ustawienia!$B$2:$D$5,MATCH(G45,Ustawienia!$A$2:$A$5,0),MATCH(H45,Ustawienia!$B$1:$D$1,0)))</f>
        <v/>
      </c>
      <c r="J45" s="5" t="str">
        <f t="shared" si="2"/>
        <v/>
      </c>
      <c r="K45" s="5" t="str">
        <f t="shared" si="3"/>
        <v/>
      </c>
      <c r="L45" s="3"/>
    </row>
    <row r="46" spans="1:12" ht="16.05" customHeight="1">
      <c r="A46" s="4">
        <v>39</v>
      </c>
      <c r="B46" s="4"/>
      <c r="C46" s="3"/>
      <c r="D46" s="3"/>
      <c r="E46" s="4"/>
      <c r="F46" s="4"/>
      <c r="G46" s="4"/>
      <c r="H46" s="4"/>
      <c r="I46" s="5" t="str">
        <f>IF(OR(G46="",H46=""),"",INDEX(Ustawienia!$B$2:$D$5,MATCH(G46,Ustawienia!$A$2:$A$5,0),MATCH(H46,Ustawienia!$B$1:$D$1,0)))</f>
        <v/>
      </c>
      <c r="J46" s="5" t="str">
        <f t="shared" si="2"/>
        <v/>
      </c>
      <c r="K46" s="5" t="str">
        <f t="shared" si="3"/>
        <v/>
      </c>
      <c r="L46" s="3"/>
    </row>
    <row r="47" spans="1:12" ht="16.05" customHeight="1">
      <c r="A47" s="4">
        <v>40</v>
      </c>
      <c r="B47" s="4"/>
      <c r="C47" s="3"/>
      <c r="D47" s="3"/>
      <c r="E47" s="4"/>
      <c r="F47" s="4"/>
      <c r="G47" s="4"/>
      <c r="H47" s="4"/>
      <c r="I47" s="5" t="str">
        <f>IF(OR(G47="",H47=""),"",INDEX(Ustawienia!$B$2:$D$5,MATCH(G47,Ustawienia!$A$2:$A$5,0),MATCH(H47,Ustawienia!$B$1:$D$1,0)))</f>
        <v/>
      </c>
      <c r="J47" s="5" t="str">
        <f t="shared" si="2"/>
        <v/>
      </c>
      <c r="K47" s="5" t="str">
        <f t="shared" si="3"/>
        <v/>
      </c>
      <c r="L47" s="3"/>
    </row>
    <row r="48" spans="1:12" ht="16.05" customHeight="1">
      <c r="A48" s="4">
        <v>41</v>
      </c>
      <c r="B48" s="4"/>
      <c r="C48" s="3"/>
      <c r="D48" s="3"/>
      <c r="E48" s="4"/>
      <c r="F48" s="4"/>
      <c r="G48" s="4"/>
      <c r="H48" s="4"/>
      <c r="I48" s="5" t="str">
        <f>IF(OR(G48="",H48=""),"",INDEX(Ustawienia!$B$2:$D$5,MATCH(G48,Ustawienia!$A$2:$A$5,0),MATCH(H48,Ustawienia!$B$1:$D$1,0)))</f>
        <v/>
      </c>
      <c r="J48" s="5" t="str">
        <f t="shared" si="2"/>
        <v/>
      </c>
      <c r="K48" s="5" t="str">
        <f t="shared" si="3"/>
        <v/>
      </c>
      <c r="L48" s="3"/>
    </row>
    <row r="49" spans="1:12" ht="16.05" customHeight="1">
      <c r="A49" s="4">
        <v>42</v>
      </c>
      <c r="B49" s="4"/>
      <c r="C49" s="3"/>
      <c r="D49" s="3"/>
      <c r="E49" s="4"/>
      <c r="F49" s="4"/>
      <c r="G49" s="4"/>
      <c r="H49" s="4"/>
      <c r="I49" s="5" t="str">
        <f>IF(OR(G49="",H49=""),"",INDEX(Ustawienia!$B$2:$D$5,MATCH(G49,Ustawienia!$A$2:$A$5,0),MATCH(H49,Ustawienia!$B$1:$D$1,0)))</f>
        <v/>
      </c>
      <c r="J49" s="5" t="str">
        <f t="shared" si="2"/>
        <v/>
      </c>
      <c r="K49" s="5" t="str">
        <f t="shared" si="3"/>
        <v/>
      </c>
      <c r="L49" s="3"/>
    </row>
    <row r="50" spans="1:12" ht="16.05" customHeight="1">
      <c r="A50" s="4">
        <v>43</v>
      </c>
      <c r="B50" s="4"/>
      <c r="C50" s="3"/>
      <c r="D50" s="3"/>
      <c r="E50" s="4"/>
      <c r="F50" s="4"/>
      <c r="G50" s="4"/>
      <c r="H50" s="4"/>
      <c r="I50" s="5" t="str">
        <f>IF(OR(G50="",H50=""),"",INDEX(Ustawienia!$B$2:$D$5,MATCH(G50,Ustawienia!$A$2:$A$5,0),MATCH(H50,Ustawienia!$B$1:$D$1,0)))</f>
        <v/>
      </c>
      <c r="J50" s="5" t="str">
        <f t="shared" si="2"/>
        <v/>
      </c>
      <c r="K50" s="5" t="str">
        <f t="shared" si="3"/>
        <v/>
      </c>
      <c r="L50" s="3"/>
    </row>
    <row r="51" spans="1:12" ht="16.05" customHeight="1">
      <c r="A51" s="4">
        <v>44</v>
      </c>
      <c r="B51" s="4"/>
      <c r="C51" s="3"/>
      <c r="D51" s="3"/>
      <c r="E51" s="4"/>
      <c r="F51" s="4"/>
      <c r="G51" s="4"/>
      <c r="H51" s="4"/>
      <c r="I51" s="5" t="str">
        <f>IF(OR(G51="",H51=""),"",INDEX(Ustawienia!$B$2:$D$5,MATCH(G51,Ustawienia!$A$2:$A$5,0),MATCH(H51,Ustawienia!$B$1:$D$1,0)))</f>
        <v/>
      </c>
      <c r="J51" s="5" t="str">
        <f t="shared" si="2"/>
        <v/>
      </c>
      <c r="K51" s="5" t="str">
        <f t="shared" si="3"/>
        <v/>
      </c>
      <c r="L51" s="3"/>
    </row>
    <row r="52" spans="1:12" ht="16.05" customHeight="1">
      <c r="A52" s="4">
        <v>45</v>
      </c>
      <c r="B52" s="4"/>
      <c r="C52" s="3"/>
      <c r="D52" s="3"/>
      <c r="E52" s="4"/>
      <c r="F52" s="4"/>
      <c r="G52" s="4"/>
      <c r="H52" s="4"/>
      <c r="I52" s="5" t="str">
        <f>IF(OR(G52="",H52=""),"",INDEX(Ustawienia!$B$2:$D$5,MATCH(G52,Ustawienia!$A$2:$A$5,0),MATCH(H52,Ustawienia!$B$1:$D$1,0)))</f>
        <v/>
      </c>
      <c r="J52" s="5" t="str">
        <f t="shared" si="2"/>
        <v/>
      </c>
      <c r="K52" s="5" t="str">
        <f t="shared" si="3"/>
        <v/>
      </c>
      <c r="L52" s="3"/>
    </row>
    <row r="53" spans="1:12" ht="16.05" customHeight="1">
      <c r="A53" s="4">
        <v>46</v>
      </c>
      <c r="B53" s="4"/>
      <c r="C53" s="3"/>
      <c r="D53" s="3"/>
      <c r="E53" s="4"/>
      <c r="F53" s="4"/>
      <c r="G53" s="4"/>
      <c r="H53" s="4"/>
      <c r="I53" s="5" t="str">
        <f>IF(OR(G53="",H53=""),"",INDEX(Ustawienia!$B$2:$D$5,MATCH(G53,Ustawienia!$A$2:$A$5,0),MATCH(H53,Ustawienia!$B$1:$D$1,0)))</f>
        <v/>
      </c>
      <c r="J53" s="5" t="str">
        <f t="shared" si="2"/>
        <v/>
      </c>
      <c r="K53" s="5" t="str">
        <f t="shared" si="3"/>
        <v/>
      </c>
      <c r="L53" s="3"/>
    </row>
    <row r="54" spans="1:12" ht="16.05" customHeight="1">
      <c r="A54" s="4">
        <v>47</v>
      </c>
      <c r="B54" s="4"/>
      <c r="C54" s="3"/>
      <c r="D54" s="3"/>
      <c r="E54" s="4"/>
      <c r="F54" s="4"/>
      <c r="G54" s="4"/>
      <c r="H54" s="4"/>
      <c r="I54" s="5" t="str">
        <f>IF(OR(G54="",H54=""),"",INDEX(Ustawienia!$B$2:$D$5,MATCH(G54,Ustawienia!$A$2:$A$5,0),MATCH(H54,Ustawienia!$B$1:$D$1,0)))</f>
        <v/>
      </c>
      <c r="J54" s="5" t="str">
        <f t="shared" si="2"/>
        <v/>
      </c>
      <c r="K54" s="5" t="str">
        <f t="shared" si="3"/>
        <v/>
      </c>
      <c r="L54" s="3"/>
    </row>
    <row r="55" spans="1:12" ht="16.05" customHeight="1">
      <c r="A55" s="4">
        <v>48</v>
      </c>
      <c r="B55" s="4"/>
      <c r="C55" s="3"/>
      <c r="D55" s="3"/>
      <c r="E55" s="4"/>
      <c r="F55" s="4"/>
      <c r="G55" s="4"/>
      <c r="H55" s="4"/>
      <c r="I55" s="5" t="str">
        <f>IF(OR(G55="",H55=""),"",INDEX(Ustawienia!$B$2:$D$5,MATCH(G55,Ustawienia!$A$2:$A$5,0),MATCH(H55,Ustawienia!$B$1:$D$1,0)))</f>
        <v/>
      </c>
      <c r="J55" s="5" t="str">
        <f t="shared" si="2"/>
        <v/>
      </c>
      <c r="K55" s="5" t="str">
        <f t="shared" si="3"/>
        <v/>
      </c>
      <c r="L55" s="3"/>
    </row>
    <row r="56" spans="1:12" ht="16.05" customHeight="1">
      <c r="A56" s="4">
        <v>49</v>
      </c>
      <c r="B56" s="4"/>
      <c r="C56" s="3"/>
      <c r="D56" s="3"/>
      <c r="E56" s="4"/>
      <c r="F56" s="4"/>
      <c r="G56" s="4"/>
      <c r="H56" s="4"/>
      <c r="I56" s="5" t="str">
        <f>IF(OR(G56="",H56=""),"",INDEX(Ustawienia!$B$2:$D$5,MATCH(G56,Ustawienia!$A$2:$A$5,0),MATCH(H56,Ustawienia!$B$1:$D$1,0)))</f>
        <v/>
      </c>
      <c r="J56" s="5" t="str">
        <f t="shared" si="2"/>
        <v/>
      </c>
      <c r="K56" s="5" t="str">
        <f t="shared" si="3"/>
        <v/>
      </c>
      <c r="L56" s="3"/>
    </row>
    <row r="57" spans="1:12" ht="16.05" customHeight="1">
      <c r="A57" s="4">
        <v>50</v>
      </c>
      <c r="B57" s="4"/>
      <c r="C57" s="3"/>
      <c r="D57" s="3"/>
      <c r="E57" s="4"/>
      <c r="F57" s="4"/>
      <c r="G57" s="4"/>
      <c r="H57" s="4"/>
      <c r="I57" s="5" t="str">
        <f>IF(OR(G57="",H57=""),"",INDEX(Ustawienia!$B$2:$D$5,MATCH(G57,Ustawienia!$A$2:$A$5,0),MATCH(H57,Ustawienia!$B$1:$D$1,0)))</f>
        <v/>
      </c>
      <c r="J57" s="5" t="str">
        <f t="shared" si="2"/>
        <v/>
      </c>
      <c r="K57" s="5" t="str">
        <f t="shared" si="3"/>
        <v/>
      </c>
      <c r="L57" s="3"/>
    </row>
  </sheetData>
  <mergeCells count="7">
    <mergeCell ref="A5:L5"/>
    <mergeCell ref="N2:O2"/>
    <mergeCell ref="A1:L1"/>
    <mergeCell ref="A3:D3"/>
    <mergeCell ref="F3:I3"/>
    <mergeCell ref="A4:D4"/>
    <mergeCell ref="F4:I4"/>
  </mergeCells>
  <conditionalFormatting sqref="J8:J57">
    <cfRule type="cellIs" dxfId="1" priority="1" operator="lessThan">
      <formula>0</formula>
    </cfRule>
  </conditionalFormatting>
  <conditionalFormatting sqref="K8:K57">
    <cfRule type="cellIs" dxfId="0" priority="2" operator="greaterThan">
      <formula>0</formula>
    </cfRule>
  </conditionalFormatting>
  <dataValidations count="4">
    <dataValidation type="list" allowBlank="1" sqref="B8:B57" xr:uid="{00000000-0002-0000-0000-000000000000}">
      <formula1>"zawodnik,os. towarzysząca"</formula1>
    </dataValidation>
    <dataValidation type="list" allowBlank="1" sqref="E8:E57" xr:uid="{00000000-0002-0000-0000-000001000000}">
      <formula1>"U8,G8,U10,G10,U12,G12,U14,G14,U16,G16,U18,G18"</formula1>
    </dataValidation>
    <dataValidation type="list" allowBlank="1" sqref="G8:G57" xr:uid="{00000000-0002-0000-0000-000002000000}">
      <formula1>"Hotel 3*,Hotel 4*,Hotel 4*+,Akademik"</formula1>
    </dataValidation>
    <dataValidation type="list" allowBlank="1" sqref="H8:H57" xr:uid="{00000000-0002-0000-0000-000003000000}">
      <formula1>"1-os.,2-os.,3-os."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/>
  </sheetViews>
  <sheetFormatPr defaultRowHeight="13.8"/>
  <cols>
    <col min="1" max="4" width="14" customWidth="1"/>
    <col min="6" max="7" width="16" customWidth="1"/>
    <col min="9" max="9" width="16" customWidth="1"/>
    <col min="11" max="11" width="12" customWidth="1"/>
    <col min="13" max="13" width="12" customWidth="1"/>
    <col min="15" max="15" width="12" customWidth="1"/>
  </cols>
  <sheetData>
    <row r="1" spans="1:15">
      <c r="A1" s="13" t="s">
        <v>15</v>
      </c>
      <c r="B1" s="13" t="s">
        <v>23</v>
      </c>
      <c r="C1" s="13" t="s">
        <v>24</v>
      </c>
      <c r="D1" s="13" t="s">
        <v>25</v>
      </c>
      <c r="F1" s="13" t="s">
        <v>10</v>
      </c>
      <c r="G1" s="13" t="s">
        <v>26</v>
      </c>
      <c r="I1" s="14" t="s">
        <v>27</v>
      </c>
      <c r="J1" s="14"/>
      <c r="K1" s="14" t="s">
        <v>28</v>
      </c>
      <c r="L1" s="14"/>
      <c r="M1" s="14" t="s">
        <v>29</v>
      </c>
      <c r="N1" s="14"/>
      <c r="O1" s="14" t="s">
        <v>30</v>
      </c>
    </row>
    <row r="2" spans="1:15">
      <c r="A2" s="6" t="s">
        <v>31</v>
      </c>
      <c r="B2" s="7">
        <v>526</v>
      </c>
      <c r="C2" s="7">
        <v>406</v>
      </c>
      <c r="D2" s="7">
        <v>406</v>
      </c>
      <c r="F2" s="6" t="s">
        <v>32</v>
      </c>
      <c r="G2" s="7">
        <v>-50</v>
      </c>
      <c r="I2" s="14" t="s">
        <v>33</v>
      </c>
      <c r="J2" s="14"/>
      <c r="K2" s="14" t="s">
        <v>31</v>
      </c>
      <c r="L2" s="14"/>
      <c r="M2" s="14" t="s">
        <v>23</v>
      </c>
      <c r="N2" s="14"/>
      <c r="O2" s="14" t="s">
        <v>34</v>
      </c>
    </row>
    <row r="3" spans="1:15">
      <c r="A3" s="6" t="s">
        <v>35</v>
      </c>
      <c r="B3" s="7">
        <v>646</v>
      </c>
      <c r="C3" s="7">
        <v>486</v>
      </c>
      <c r="D3" s="7">
        <v>486</v>
      </c>
      <c r="I3" s="14" t="s">
        <v>32</v>
      </c>
      <c r="J3" s="14"/>
      <c r="K3" s="14" t="s">
        <v>35</v>
      </c>
      <c r="L3" s="14"/>
      <c r="M3" s="14" t="s">
        <v>24</v>
      </c>
      <c r="N3" s="14"/>
      <c r="O3" s="14" t="s">
        <v>36</v>
      </c>
    </row>
    <row r="4" spans="1:15">
      <c r="A4" s="6" t="s">
        <v>37</v>
      </c>
      <c r="B4" s="7">
        <v>686</v>
      </c>
      <c r="C4" s="7">
        <v>526</v>
      </c>
      <c r="D4" s="7">
        <v>526</v>
      </c>
      <c r="I4" s="14"/>
      <c r="J4" s="14"/>
      <c r="K4" s="14" t="s">
        <v>37</v>
      </c>
      <c r="L4" s="14"/>
      <c r="M4" s="14" t="s">
        <v>25</v>
      </c>
      <c r="N4" s="14"/>
      <c r="O4" s="14" t="s">
        <v>38</v>
      </c>
    </row>
    <row r="5" spans="1:15">
      <c r="A5" s="6" t="s">
        <v>39</v>
      </c>
      <c r="B5" s="7">
        <v>270</v>
      </c>
      <c r="C5" s="7">
        <v>230</v>
      </c>
      <c r="D5" s="7">
        <v>230</v>
      </c>
      <c r="I5" s="14"/>
      <c r="J5" s="14"/>
      <c r="K5" s="14" t="s">
        <v>39</v>
      </c>
      <c r="L5" s="14"/>
      <c r="M5" s="14"/>
      <c r="N5" s="14"/>
      <c r="O5" s="14" t="s">
        <v>40</v>
      </c>
    </row>
    <row r="6" spans="1:15">
      <c r="I6" s="14"/>
      <c r="J6" s="14"/>
      <c r="K6" s="14"/>
      <c r="L6" s="14"/>
      <c r="M6" s="14"/>
      <c r="N6" s="14"/>
      <c r="O6" s="14" t="s">
        <v>41</v>
      </c>
    </row>
    <row r="7" spans="1:15">
      <c r="I7" s="14"/>
      <c r="J7" s="14"/>
      <c r="K7" s="14"/>
      <c r="L7" s="14"/>
      <c r="M7" s="14"/>
      <c r="N7" s="14"/>
      <c r="O7" s="14" t="s">
        <v>42</v>
      </c>
    </row>
    <row r="8" spans="1:15">
      <c r="I8" s="14"/>
      <c r="J8" s="14"/>
      <c r="K8" s="14"/>
      <c r="L8" s="14"/>
      <c r="M8" s="14"/>
      <c r="N8" s="14"/>
      <c r="O8" s="14" t="s">
        <v>43</v>
      </c>
    </row>
    <row r="9" spans="1:15">
      <c r="I9" s="14"/>
      <c r="J9" s="14"/>
      <c r="K9" s="14"/>
      <c r="L9" s="14"/>
      <c r="M9" s="14"/>
      <c r="N9" s="14"/>
      <c r="O9" s="14" t="s">
        <v>44</v>
      </c>
    </row>
    <row r="10" spans="1:15">
      <c r="I10" s="14"/>
      <c r="J10" s="14"/>
      <c r="K10" s="14"/>
      <c r="L10" s="14"/>
      <c r="M10" s="14"/>
      <c r="N10" s="14"/>
      <c r="O10" s="14" t="s">
        <v>45</v>
      </c>
    </row>
    <row r="11" spans="1:15">
      <c r="I11" s="14"/>
      <c r="J11" s="14"/>
      <c r="K11" s="14"/>
      <c r="L11" s="14"/>
      <c r="M11" s="14"/>
      <c r="N11" s="14"/>
      <c r="O11" s="14" t="s">
        <v>46</v>
      </c>
    </row>
    <row r="12" spans="1:15">
      <c r="I12" s="14"/>
      <c r="J12" s="14"/>
      <c r="K12" s="14"/>
      <c r="L12" s="14"/>
      <c r="M12" s="14"/>
      <c r="N12" s="14"/>
      <c r="O12" s="14" t="s">
        <v>47</v>
      </c>
    </row>
    <row r="13" spans="1:15">
      <c r="I13" s="14"/>
      <c r="J13" s="14"/>
      <c r="K13" s="14"/>
      <c r="L13" s="14"/>
      <c r="M13" s="14"/>
      <c r="N13" s="14"/>
      <c r="O13" s="1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PL</vt:lpstr>
      <vt:lpstr>Ustawienia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Aleksander Sokólski</cp:lastModifiedBy>
  <dcterms:modified xsi:type="dcterms:W3CDTF">2026-04-22T14:10:10Z</dcterms:modified>
</cp:coreProperties>
</file>