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Skiba\Desktop\Podkarpacki Związek Szachowy\MPJBiS - Rzeszów 2022\"/>
    </mc:Choice>
  </mc:AlternateContent>
  <bookViews>
    <workbookView xWindow="0" yWindow="0" windowWidth="20490" windowHeight="7755"/>
  </bookViews>
  <sheets>
    <sheet name="Arkusz1" sheetId="1" r:id="rId1"/>
    <sheet name="Arkusz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6" i="1" l="1"/>
  <c r="L47" i="1"/>
  <c r="L48" i="1"/>
  <c r="L49" i="1"/>
  <c r="L50" i="1"/>
  <c r="L51" i="1"/>
  <c r="L52" i="1"/>
  <c r="L53" i="1"/>
  <c r="L54" i="1"/>
  <c r="L55" i="1"/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6" i="1"/>
  <c r="L2" i="1" l="1"/>
</calcChain>
</file>

<file path=xl/comments1.xml><?xml version="1.0" encoding="utf-8"?>
<comments xmlns="http://schemas.openxmlformats.org/spreadsheetml/2006/main">
  <authors>
    <author>Skiba</author>
  </authors>
  <commentList>
    <comment ref="B6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6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6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6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6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6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6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6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6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6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M6" authorId="0" shapeId="0">
      <text>
        <r>
          <rPr>
            <sz val="9"/>
            <color indexed="81"/>
            <rFont val="Tahoma"/>
            <family val="2"/>
            <charset val="238"/>
          </rPr>
          <t>Proszę wpisać dodatkowe uwagi dotyczące zawodnika oraz zgłoszenia.</t>
        </r>
      </text>
    </comment>
    <comment ref="B7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7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7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7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7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7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7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7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8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8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8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8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8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8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8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8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9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9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9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9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9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9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9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10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10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10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10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10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10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10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10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10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10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11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11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11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11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11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11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11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11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11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12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12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12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12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12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12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12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12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13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13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13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13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13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13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13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14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14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14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14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14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14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15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15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15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15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15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16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16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16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16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16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16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16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16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16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16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17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17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1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17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17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17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17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18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18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18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18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18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18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18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18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18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19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19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19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19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19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19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19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19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19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19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20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20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20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20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20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20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20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20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21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21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21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21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21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21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21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21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22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22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22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22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22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22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22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22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22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22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23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23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23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23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23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23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23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23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23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23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24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24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24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24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24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24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24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24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24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24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25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25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25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25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25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25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25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25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25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25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26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26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26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26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26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26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26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26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26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26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27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27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27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27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27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2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27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27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27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27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28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28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28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28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28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28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28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28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28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28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29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29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29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29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29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29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29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29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29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29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30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30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30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30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30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30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30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30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30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30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31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31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31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31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31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31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31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31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31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31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32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32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32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32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32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32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32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32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32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32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33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33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33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33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33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33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33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33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33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33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34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34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34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34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34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34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34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34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34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34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35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35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35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35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35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35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35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35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35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35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36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36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36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36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36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36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36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36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36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36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37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37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37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37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37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3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37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37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37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37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38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38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38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38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38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38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38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38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38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38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39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39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39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39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39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39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39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39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39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39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40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40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40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40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40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40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40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40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40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41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41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41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41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41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41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41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41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41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42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42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42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42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42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42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42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42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42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43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43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43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43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43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43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43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43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43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43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44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44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44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44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44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44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44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44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44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44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45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45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45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45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45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45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45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45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45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45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46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46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46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46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46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46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46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46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46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46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47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47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47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47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47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4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47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47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47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47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48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48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48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48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48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48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48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48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48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48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49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49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49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49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49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49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49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49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49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49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50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50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50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50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50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50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50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50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50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50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51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51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51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51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51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51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51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51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51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51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52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52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52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52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52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52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52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52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52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52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53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53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53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53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53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53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53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53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53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53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54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54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54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54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54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54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54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54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54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54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  <comment ref="B55" authorId="0" shapeId="0">
      <text>
        <r>
          <rPr>
            <sz val="9"/>
            <color indexed="81"/>
            <rFont val="Tahoma"/>
            <family val="2"/>
            <charset val="238"/>
          </rPr>
          <t>Proszę wpisać nazwisko zawodnika/opiekuna/ osoby towarzyszącej</t>
        </r>
      </text>
    </comment>
    <comment ref="C55" authorId="0" shapeId="0">
      <text>
        <r>
          <rPr>
            <sz val="9"/>
            <color indexed="81"/>
            <rFont val="Tahoma"/>
            <family val="2"/>
            <charset val="238"/>
          </rPr>
          <t>Proszę wpisać imię zawodnika/opiekuna/ osoby towarzyszącej</t>
        </r>
      </text>
    </comment>
    <comment ref="D55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wpisać pełną nazwę reprezentowanego klubu.
</t>
        </r>
      </text>
    </comment>
    <comment ref="E55" authorId="0" shapeId="0">
      <text>
        <r>
          <rPr>
            <sz val="9"/>
            <color indexed="81"/>
            <rFont val="Tahoma"/>
            <family val="2"/>
            <charset val="238"/>
          </rPr>
          <t>Proszę wybrać z listy grupę w której będzie grał zawodnik. W przypadku zgłaszania opiekuna/osoby towarzyszącej nie uzupełniać.</t>
        </r>
      </text>
    </comment>
    <comment ref="F55" authorId="0" shapeId="0">
      <text>
        <r>
          <rPr>
            <sz val="9"/>
            <color indexed="81"/>
            <rFont val="Tahoma"/>
            <family val="2"/>
            <charset val="238"/>
          </rPr>
          <t>Proszę wpisać rok urodzenia zawodnika.</t>
        </r>
      </text>
    </comment>
    <comment ref="G55" authorId="0" shapeId="0">
      <text>
        <r>
          <rPr>
            <sz val="9"/>
            <color indexed="81"/>
            <rFont val="Tahoma"/>
            <family val="2"/>
            <charset val="238"/>
          </rPr>
          <t xml:space="preserve">Wybierz "TAK" jeśli zawodnik będzie grał w MPJ w szachach szybkich lub "NIE" jeśli nie będzie grał.
</t>
        </r>
      </text>
    </comment>
    <comment ref="H55" authorId="0" shapeId="0">
      <text>
        <r>
          <rPr>
            <sz val="9"/>
            <color indexed="81"/>
            <rFont val="Tahoma"/>
            <family val="2"/>
            <charset val="238"/>
          </rPr>
          <t>Wybierz "TAK" jeśli zawodnik będzie grał w MPJ w szachach błyskawicznych lub "NIE" jeśli nie będzie grał.</t>
        </r>
      </text>
    </comment>
    <comment ref="I55" authorId="0" shapeId="0">
      <text>
        <r>
          <rPr>
            <sz val="9"/>
            <color indexed="81"/>
            <rFont val="Tahoma"/>
            <family val="2"/>
            <charset val="238"/>
          </rPr>
          <t>Proszę wybrać pakiet zakwaterowania i wyżywienia z którego będzie korzystał zgłaszany zawodnik / opiekun / osoba towarzysząca lub wpisać odpowiednią literę pakietu.</t>
        </r>
      </text>
    </comment>
    <comment ref="J55" authorId="0" shapeId="0">
      <text>
        <r>
          <rPr>
            <sz val="9"/>
            <color indexed="81"/>
            <rFont val="Tahoma"/>
            <family val="2"/>
            <charset val="238"/>
          </rPr>
          <t>Proszę wpisać numer PESEL zawodnika.
W przypadku zgłaszania opiekuna/osoby towarzyszącej nie uzupełniać. Pesel wymagany przez MSport.</t>
        </r>
      </text>
    </comment>
    <comment ref="K55" authorId="0" shapeId="0">
      <text>
        <r>
          <rPr>
            <sz val="9"/>
            <color indexed="81"/>
            <rFont val="Tahoma"/>
            <family val="2"/>
            <charset val="238"/>
          </rPr>
          <t>Proszę wpisać kto będzie opiekunem zawodnika. W przypadku zgłaszania opiekuna/osoby towarzyszącej nie uzupełniać.</t>
        </r>
      </text>
    </comment>
  </commentList>
</comments>
</file>

<file path=xl/sharedStrings.xml><?xml version="1.0" encoding="utf-8"?>
<sst xmlns="http://schemas.openxmlformats.org/spreadsheetml/2006/main" count="47" uniqueCount="39">
  <si>
    <t>Osoba zgłaszająca:</t>
  </si>
  <si>
    <t>Nazwisko</t>
  </si>
  <si>
    <t>Imię</t>
  </si>
  <si>
    <t>Lp.</t>
  </si>
  <si>
    <t>Klub</t>
  </si>
  <si>
    <t>Rok urodzenia</t>
  </si>
  <si>
    <t>MPJ szybkie</t>
  </si>
  <si>
    <t>MPJ blitz</t>
  </si>
  <si>
    <t>PAKIET</t>
  </si>
  <si>
    <t>KOSZT</t>
  </si>
  <si>
    <t>OPIEKUN</t>
  </si>
  <si>
    <t>Dodatkowe uwagi</t>
  </si>
  <si>
    <t>Do zapłaty łącznie</t>
  </si>
  <si>
    <t xml:space="preserve">GRUPA </t>
  </si>
  <si>
    <t>C08</t>
  </si>
  <si>
    <t>C10</t>
  </si>
  <si>
    <t>C12</t>
  </si>
  <si>
    <t>C14</t>
  </si>
  <si>
    <t>C16</t>
  </si>
  <si>
    <t>C18</t>
  </si>
  <si>
    <t>D08</t>
  </si>
  <si>
    <t>D10</t>
  </si>
  <si>
    <t>D12</t>
  </si>
  <si>
    <t>D14</t>
  </si>
  <si>
    <t>D16</t>
  </si>
  <si>
    <t>D18</t>
  </si>
  <si>
    <t>Kolumna1</t>
  </si>
  <si>
    <t>TAK</t>
  </si>
  <si>
    <t>NIE</t>
  </si>
  <si>
    <t>email</t>
  </si>
  <si>
    <t>numer telefonu</t>
  </si>
  <si>
    <t>Numer PESEL</t>
  </si>
  <si>
    <t>A</t>
  </si>
  <si>
    <t>B</t>
  </si>
  <si>
    <t>C</t>
  </si>
  <si>
    <t>D</t>
  </si>
  <si>
    <t>E</t>
  </si>
  <si>
    <t>F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</si>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</sst>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\ &quot;zł&quot;_-;\-* #,##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Protection="1"/>
    <xf numFmtId="0" fontId="0" fillId="0" borderId="0" xfId="0"/>
    <xf numFmtId="0" fontId="5" fillId="0" borderId="0" xfId="0" applyFont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 applyProtection="1">
      <alignment horizontal="center" vertical="top"/>
    </xf>
    <xf numFmtId="164" fontId="0" fillId="3" borderId="9" xfId="1" applyNumberFormat="1" applyFont="1" applyFill="1" applyBorder="1" applyAlignment="1" applyProtection="1">
      <alignment horizontal="center" vertical="center"/>
    </xf>
    <xf numFmtId="0" fontId="6" fillId="4" borderId="0" xfId="0" applyFont="1" applyFill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 wrapText="1"/>
    </xf>
    <xf numFmtId="49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12" xfId="0" applyFont="1" applyFill="1" applyBorder="1" applyAlignment="1" applyProtection="1">
      <alignment horizontal="center" vertical="center" wrapText="1"/>
    </xf>
    <xf numFmtId="164" fontId="2" fillId="5" borderId="6" xfId="1" applyNumberFormat="1" applyFont="1" applyFill="1" applyBorder="1" applyAlignment="1" applyProtection="1">
      <alignment horizontal="center" vertical="center" wrapText="1"/>
    </xf>
    <xf numFmtId="164" fontId="2" fillId="5" borderId="7" xfId="1" applyNumberFormat="1" applyFont="1" applyFill="1" applyBorder="1" applyAlignment="1" applyProtection="1">
      <alignment horizontal="center" vertical="center" wrapText="1"/>
    </xf>
    <xf numFmtId="0" fontId="0" fillId="5" borderId="8" xfId="0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" xfId="0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>
      <alignment horizontal="center" vertical="center" wrapText="1"/>
    </xf>
    <xf numFmtId="164" fontId="3" fillId="6" borderId="4" xfId="0" applyNumberFormat="1" applyFont="1" applyFill="1" applyBorder="1" applyAlignment="1">
      <alignment vertical="center"/>
    </xf>
    <xf numFmtId="164" fontId="3" fillId="6" borderId="1" xfId="1" applyNumberFormat="1" applyFont="1" applyFill="1" applyBorder="1" applyAlignment="1" applyProtection="1">
      <alignment horizontal="center" vertical="center"/>
    </xf>
  </cellXfs>
  <cellStyles count="2">
    <cellStyle name="Normalny" xfId="0" builtinId="0"/>
    <cellStyle name="Walutowy 2" xfId="1"/>
  </cellStyles>
  <dxfs count="19">
    <dxf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protection locked="1" hidden="0"/>
    </dxf>
    <dxf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protection locked="1" hidden="0"/>
    </dxf>
    <dxf>
      <border outline="0">
        <top style="medium">
          <color indexed="64"/>
        </top>
      </border>
    </dxf>
    <dxf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protection locked="1" hidden="0"/>
    </dxf>
    <dxf>
      <alignment horizontal="center" textRotation="0" indent="0" justifyLastLine="0" shrinkToFit="0" readingOrder="0"/>
    </dxf>
    <dxf>
      <border outline="0">
        <top style="medium">
          <color indexed="64"/>
        </top>
      </border>
    </dxf>
    <dxf>
      <alignment horizont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protection locked="1" hidden="0"/>
    </dxf>
    <dxf>
      <alignment horizontal="center" textRotation="0" indent="0" justifyLastLine="0" shrinkToFit="0" readingOrder="0"/>
    </dxf>
    <dxf>
      <border outline="0">
        <top style="medium">
          <color indexed="64"/>
        </top>
      </border>
    </dxf>
    <dxf>
      <alignment horizont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protection locked="1" hidden="0"/>
    </dxf>
    <dxf>
      <border outline="0">
        <top style="medium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ela2" displayName="Tabela2" ref="A1:A14" totalsRowShown="0" headerRowDxfId="18" headerRowBorderDxfId="17" tableBorderDxfId="16">
  <autoFilter ref="A1:A14"/>
  <tableColumns count="1">
    <tableColumn id="1" name="GRUPA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B1:B3" totalsRowShown="0" headerRowDxfId="15" dataDxfId="13" headerRowBorderDxfId="14" tableBorderDxfId="12">
  <autoFilter ref="B1:B3"/>
  <tableColumns count="1">
    <tableColumn id="1" name="MPJ szybkie" dataDxfId="1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C1:C3" totalsRowShown="0" headerRowDxfId="10" dataDxfId="8" headerRowBorderDxfId="9" tableBorderDxfId="7">
  <autoFilter ref="C1:C3"/>
  <tableColumns count="1">
    <tableColumn id="1" name="MPJ blitz" dataDxfId="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D1:E8" totalsRowShown="0" headerRowDxfId="5" dataDxfId="3" headerRowBorderDxfId="4" tableBorderDxfId="2">
  <autoFilter ref="D1:E8"/>
  <tableColumns count="2">
    <tableColumn id="1" name="PAKIET" dataDxfId="1"/>
    <tableColumn id="2" name="Kolum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N55"/>
  <sheetViews>
    <sheetView tabSelected="1" zoomScale="70" zoomScaleNormal="70" workbookViewId="0">
      <selection activeCell="I6" sqref="I6"/>
    </sheetView>
  </sheetViews>
  <sheetFormatPr defaultRowHeight="15" x14ac:dyDescent="0.25"/>
  <cols>
    <col min="1" max="1" width="4" customWidth="1"/>
    <col min="2" max="2" width="23.28515625" customWidth="1"/>
    <col min="3" max="3" width="19" customWidth="1"/>
    <col min="4" max="4" width="36" customWidth="1"/>
    <col min="5" max="5" width="13.42578125" customWidth="1"/>
    <col min="6" max="6" width="10" customWidth="1"/>
    <col min="7" max="7" width="10.7109375" customWidth="1"/>
    <col min="8" max="8" width="8.28515625" customWidth="1"/>
    <col min="9" max="9" width="10.7109375" customWidth="1"/>
    <col min="10" max="10" width="21.5703125" customWidth="1"/>
    <col min="11" max="11" width="17.140625" style="2" customWidth="1"/>
    <col min="12" max="12" width="14.28515625" customWidth="1"/>
    <col min="13" max="13" width="10.85546875" customWidth="1"/>
    <col min="14" max="14" width="12.42578125" style="2" customWidth="1"/>
  </cols>
  <sheetData>
    <row r="1" spans="1:14" ht="24.75" customHeight="1" thickBot="1" x14ac:dyDescent="0.3">
      <c r="B1" s="13" t="s">
        <v>0</v>
      </c>
      <c r="C1" s="1"/>
      <c r="D1" s="1"/>
      <c r="E1" s="1"/>
    </row>
    <row r="2" spans="1:14" ht="32.25" thickBot="1" x14ac:dyDescent="0.3">
      <c r="B2" s="14"/>
      <c r="C2" s="15"/>
      <c r="D2" s="15"/>
      <c r="E2" s="16"/>
      <c r="G2" s="2"/>
      <c r="K2" s="29" t="s">
        <v>12</v>
      </c>
      <c r="L2" s="30">
        <f>SUM(L6:L45)</f>
        <v>0</v>
      </c>
    </row>
    <row r="3" spans="1:14" x14ac:dyDescent="0.25">
      <c r="B3" s="11" t="s">
        <v>1</v>
      </c>
      <c r="C3" s="11" t="s">
        <v>2</v>
      </c>
      <c r="D3" s="11" t="s">
        <v>29</v>
      </c>
      <c r="E3" s="11" t="s">
        <v>30</v>
      </c>
    </row>
    <row r="4" spans="1:14" ht="21.75" thickBot="1" x14ac:dyDescent="0.3">
      <c r="B4" s="3"/>
    </row>
    <row r="5" spans="1:14" ht="45" x14ac:dyDescent="0.25">
      <c r="A5" s="17" t="s">
        <v>3</v>
      </c>
      <c r="B5" s="18" t="s">
        <v>1</v>
      </c>
      <c r="C5" s="18" t="s">
        <v>2</v>
      </c>
      <c r="D5" s="18" t="s">
        <v>4</v>
      </c>
      <c r="E5" s="18" t="s">
        <v>13</v>
      </c>
      <c r="F5" s="18" t="s">
        <v>5</v>
      </c>
      <c r="G5" s="18" t="s">
        <v>6</v>
      </c>
      <c r="H5" s="18" t="s">
        <v>7</v>
      </c>
      <c r="I5" s="18" t="s">
        <v>8</v>
      </c>
      <c r="J5" s="19" t="s">
        <v>31</v>
      </c>
      <c r="K5" s="20" t="s">
        <v>10</v>
      </c>
      <c r="L5" s="21" t="s">
        <v>9</v>
      </c>
      <c r="M5" s="22" t="s">
        <v>11</v>
      </c>
      <c r="N5"/>
    </row>
    <row r="6" spans="1:14" ht="18.75" x14ac:dyDescent="0.25">
      <c r="A6" s="23">
        <v>1</v>
      </c>
      <c r="B6" s="24"/>
      <c r="C6" s="25"/>
      <c r="D6" s="25"/>
      <c r="E6" s="26"/>
      <c r="F6" s="25"/>
      <c r="G6" s="26"/>
      <c r="H6" s="26"/>
      <c r="I6" s="26"/>
      <c r="J6" s="27"/>
      <c r="K6" s="28"/>
      <c r="L6" s="31">
        <f>IF(G6="TAK",60,0)+IF(H6="TAK",60,0)+IF(ISBLANK(I6),0,VLOOKUP(I6,Tabela5[],2))</f>
        <v>0</v>
      </c>
      <c r="M6" s="12"/>
      <c r="N6"/>
    </row>
    <row r="7" spans="1:14" ht="18.75" x14ac:dyDescent="0.25">
      <c r="A7" s="23">
        <v>2</v>
      </c>
      <c r="B7" s="24"/>
      <c r="C7" s="25"/>
      <c r="D7" s="25"/>
      <c r="E7" s="26"/>
      <c r="F7" s="25"/>
      <c r="G7" s="26"/>
      <c r="H7" s="26"/>
      <c r="I7" s="26"/>
      <c r="J7" s="27"/>
      <c r="K7" s="28"/>
      <c r="L7" s="31">
        <f>IF(G7="TAK",60,0)+IF(H7="TAK",60,0)+IF(ISBLANK(I7),0,VLOOKUP(I7,Tabela5[],2))</f>
        <v>0</v>
      </c>
      <c r="M7" s="12"/>
      <c r="N7"/>
    </row>
    <row r="8" spans="1:14" ht="18.75" x14ac:dyDescent="0.25">
      <c r="A8" s="23">
        <v>3</v>
      </c>
      <c r="B8" s="24"/>
      <c r="C8" s="25"/>
      <c r="D8" s="25"/>
      <c r="E8" s="26"/>
      <c r="F8" s="25"/>
      <c r="G8" s="26"/>
      <c r="H8" s="26"/>
      <c r="I8" s="26"/>
      <c r="J8" s="27"/>
      <c r="K8" s="28"/>
      <c r="L8" s="31">
        <f>IF(G8="TAK",60,0)+IF(H8="TAK",60,0)+IF(ISBLANK(I8),0,VLOOKUP(I8,Tabela5[],2))</f>
        <v>0</v>
      </c>
      <c r="M8" s="12"/>
      <c r="N8"/>
    </row>
    <row r="9" spans="1:14" ht="18.75" x14ac:dyDescent="0.25">
      <c r="A9" s="23">
        <v>4</v>
      </c>
      <c r="B9" s="24"/>
      <c r="C9" s="25"/>
      <c r="D9" s="25"/>
      <c r="E9" s="26"/>
      <c r="F9" s="25"/>
      <c r="G9" s="26"/>
      <c r="H9" s="26"/>
      <c r="I9" s="26"/>
      <c r="J9" s="27"/>
      <c r="K9" s="28"/>
      <c r="L9" s="31">
        <f>IF(G9="TAK",60,0)+IF(H9="TAK",60,0)+IF(ISBLANK(I9),0,VLOOKUP(I9,Tabela5[],2))</f>
        <v>0</v>
      </c>
      <c r="M9" s="12"/>
      <c r="N9"/>
    </row>
    <row r="10" spans="1:14" ht="18.75" x14ac:dyDescent="0.25">
      <c r="A10" s="23">
        <v>5</v>
      </c>
      <c r="B10" s="24"/>
      <c r="C10" s="25"/>
      <c r="D10" s="25"/>
      <c r="E10" s="26"/>
      <c r="F10" s="25"/>
      <c r="G10" s="26"/>
      <c r="H10" s="26"/>
      <c r="I10" s="26"/>
      <c r="J10" s="27"/>
      <c r="K10" s="28"/>
      <c r="L10" s="31">
        <f>IF(G10="TAK",60,0)+IF(H10="TAK",60,0)+IF(ISBLANK(I10),0,VLOOKUP(I10,Tabela5[],2))</f>
        <v>0</v>
      </c>
      <c r="M10" s="12"/>
      <c r="N10"/>
    </row>
    <row r="11" spans="1:14" ht="18.75" x14ac:dyDescent="0.25">
      <c r="A11" s="23">
        <v>6</v>
      </c>
      <c r="B11" s="24"/>
      <c r="C11" s="25"/>
      <c r="D11" s="25"/>
      <c r="E11" s="26"/>
      <c r="F11" s="25"/>
      <c r="G11" s="26"/>
      <c r="H11" s="26"/>
      <c r="I11" s="26"/>
      <c r="J11" s="27"/>
      <c r="K11" s="28"/>
      <c r="L11" s="31">
        <f>IF(G11="TAK",60,0)+IF(H11="TAK",60,0)+IF(ISBLANK(I11),0,VLOOKUP(I11,Tabela5[],2))</f>
        <v>0</v>
      </c>
      <c r="M11" s="12"/>
      <c r="N11"/>
    </row>
    <row r="12" spans="1:14" ht="18.75" x14ac:dyDescent="0.25">
      <c r="A12" s="23">
        <v>7</v>
      </c>
      <c r="B12" s="24"/>
      <c r="C12" s="25"/>
      <c r="D12" s="25"/>
      <c r="E12" s="26"/>
      <c r="F12" s="25"/>
      <c r="G12" s="26"/>
      <c r="H12" s="26"/>
      <c r="I12" s="26"/>
      <c r="J12" s="27"/>
      <c r="K12" s="28"/>
      <c r="L12" s="31">
        <f>IF(G12="TAK",60,0)+IF(H12="TAK",60,0)+IF(ISBLANK(I12),0,VLOOKUP(I12,Tabela5[],2))</f>
        <v>0</v>
      </c>
      <c r="M12" s="12"/>
      <c r="N12"/>
    </row>
    <row r="13" spans="1:14" ht="18.75" x14ac:dyDescent="0.25">
      <c r="A13" s="23">
        <v>8</v>
      </c>
      <c r="B13" s="24"/>
      <c r="C13" s="25"/>
      <c r="D13" s="25"/>
      <c r="E13" s="26"/>
      <c r="F13" s="25"/>
      <c r="G13" s="26"/>
      <c r="H13" s="26"/>
      <c r="I13" s="26"/>
      <c r="J13" s="27"/>
      <c r="K13" s="28"/>
      <c r="L13" s="31">
        <f>IF(G13="TAK",60,0)+IF(H13="TAK",60,0)+IF(ISBLANK(I13),0,VLOOKUP(I13,Tabela5[],2))</f>
        <v>0</v>
      </c>
      <c r="M13" s="12"/>
      <c r="N13"/>
    </row>
    <row r="14" spans="1:14" ht="18.75" x14ac:dyDescent="0.25">
      <c r="A14" s="23">
        <v>9</v>
      </c>
      <c r="B14" s="24"/>
      <c r="C14" s="25"/>
      <c r="D14" s="25"/>
      <c r="E14" s="26"/>
      <c r="F14" s="25"/>
      <c r="G14" s="26"/>
      <c r="H14" s="26"/>
      <c r="I14" s="26"/>
      <c r="J14" s="27"/>
      <c r="K14" s="28"/>
      <c r="L14" s="31">
        <f>IF(G14="TAK",60,0)+IF(H14="TAK",60,0)+IF(ISBLANK(I14),0,VLOOKUP(I14,Tabela5[],2))</f>
        <v>0</v>
      </c>
      <c r="M14" s="12"/>
      <c r="N14"/>
    </row>
    <row r="15" spans="1:14" ht="18.75" x14ac:dyDescent="0.25">
      <c r="A15" s="23">
        <v>10</v>
      </c>
      <c r="B15" s="24"/>
      <c r="C15" s="25"/>
      <c r="D15" s="25"/>
      <c r="E15" s="26"/>
      <c r="F15" s="25"/>
      <c r="G15" s="26"/>
      <c r="H15" s="26"/>
      <c r="I15" s="26"/>
      <c r="J15" s="27"/>
      <c r="K15" s="28"/>
      <c r="L15" s="31">
        <f>IF(G15="TAK",60,0)+IF(H15="TAK",60,0)+IF(ISBLANK(I15),0,VLOOKUP(I15,Tabela5[],2))</f>
        <v>0</v>
      </c>
      <c r="M15" s="12"/>
      <c r="N15"/>
    </row>
    <row r="16" spans="1:14" ht="18.75" x14ac:dyDescent="0.25">
      <c r="A16" s="23">
        <v>11</v>
      </c>
      <c r="B16" s="24"/>
      <c r="C16" s="25"/>
      <c r="D16" s="25"/>
      <c r="E16" s="26"/>
      <c r="F16" s="25"/>
      <c r="G16" s="26"/>
      <c r="H16" s="26"/>
      <c r="I16" s="26"/>
      <c r="J16" s="27"/>
      <c r="K16" s="28"/>
      <c r="L16" s="31">
        <f>IF(G16="TAK",60,0)+IF(H16="TAK",60,0)+IF(ISBLANK(I16),0,VLOOKUP(I16,Tabela5[],2))</f>
        <v>0</v>
      </c>
      <c r="M16" s="12"/>
      <c r="N16"/>
    </row>
    <row r="17" spans="1:14" ht="18.75" x14ac:dyDescent="0.25">
      <c r="A17" s="23">
        <v>12</v>
      </c>
      <c r="B17" s="24"/>
      <c r="C17" s="25"/>
      <c r="D17" s="25"/>
      <c r="E17" s="26"/>
      <c r="F17" s="25"/>
      <c r="G17" s="26"/>
      <c r="H17" s="26"/>
      <c r="I17" s="26"/>
      <c r="J17" s="27"/>
      <c r="K17" s="28"/>
      <c r="L17" s="31">
        <f>IF(G17="TAK",60,0)+IF(H17="TAK",60,0)+IF(ISBLANK(I17),0,VLOOKUP(I17,Tabela5[],2))</f>
        <v>0</v>
      </c>
      <c r="M17" s="12"/>
      <c r="N17"/>
    </row>
    <row r="18" spans="1:14" ht="18.75" x14ac:dyDescent="0.25">
      <c r="A18" s="23">
        <v>13</v>
      </c>
      <c r="B18" s="24"/>
      <c r="C18" s="25"/>
      <c r="D18" s="25"/>
      <c r="E18" s="26"/>
      <c r="F18" s="25"/>
      <c r="G18" s="26"/>
      <c r="H18" s="26"/>
      <c r="I18" s="26"/>
      <c r="J18" s="27"/>
      <c r="K18" s="28"/>
      <c r="L18" s="31">
        <f>IF(G18="TAK",60,0)+IF(H18="TAK",60,0)+IF(ISBLANK(I18),0,VLOOKUP(I18,Tabela5[],2))</f>
        <v>0</v>
      </c>
      <c r="M18" s="12"/>
      <c r="N18"/>
    </row>
    <row r="19" spans="1:14" ht="18.75" x14ac:dyDescent="0.25">
      <c r="A19" s="23">
        <v>14</v>
      </c>
      <c r="B19" s="24"/>
      <c r="C19" s="25"/>
      <c r="D19" s="25"/>
      <c r="E19" s="26"/>
      <c r="F19" s="25"/>
      <c r="G19" s="26"/>
      <c r="H19" s="26"/>
      <c r="I19" s="26"/>
      <c r="J19" s="27"/>
      <c r="K19" s="28"/>
      <c r="L19" s="31">
        <f>IF(G19="TAK",60,0)+IF(H19="TAK",60,0)+IF(ISBLANK(I19),0,VLOOKUP(I19,Tabela5[],2))</f>
        <v>0</v>
      </c>
      <c r="M19" s="12"/>
      <c r="N19"/>
    </row>
    <row r="20" spans="1:14" ht="18.75" x14ac:dyDescent="0.25">
      <c r="A20" s="23">
        <v>15</v>
      </c>
      <c r="B20" s="24"/>
      <c r="C20" s="25"/>
      <c r="D20" s="25"/>
      <c r="E20" s="26"/>
      <c r="F20" s="25"/>
      <c r="G20" s="26"/>
      <c r="H20" s="26"/>
      <c r="I20" s="26"/>
      <c r="J20" s="27"/>
      <c r="K20" s="28"/>
      <c r="L20" s="31">
        <f>IF(G20="TAK",60,0)+IF(H20="TAK",60,0)+IF(ISBLANK(I20),0,VLOOKUP(I20,Tabela5[],2))</f>
        <v>0</v>
      </c>
      <c r="M20" s="12"/>
      <c r="N20"/>
    </row>
    <row r="21" spans="1:14" ht="18.75" x14ac:dyDescent="0.25">
      <c r="A21" s="23">
        <v>16</v>
      </c>
      <c r="B21" s="24"/>
      <c r="C21" s="25"/>
      <c r="D21" s="25"/>
      <c r="E21" s="26"/>
      <c r="F21" s="25"/>
      <c r="G21" s="26"/>
      <c r="H21" s="26"/>
      <c r="I21" s="26"/>
      <c r="J21" s="27"/>
      <c r="K21" s="28"/>
      <c r="L21" s="31">
        <f>IF(G21="TAK",60,0)+IF(H21="TAK",60,0)+IF(ISBLANK(I21),0,VLOOKUP(I21,Tabela5[],2))</f>
        <v>0</v>
      </c>
      <c r="M21" s="12"/>
      <c r="N21"/>
    </row>
    <row r="22" spans="1:14" ht="18.75" x14ac:dyDescent="0.25">
      <c r="A22" s="23">
        <v>17</v>
      </c>
      <c r="B22" s="24"/>
      <c r="C22" s="25"/>
      <c r="D22" s="25"/>
      <c r="E22" s="26"/>
      <c r="F22" s="25"/>
      <c r="G22" s="26"/>
      <c r="H22" s="26"/>
      <c r="I22" s="26"/>
      <c r="J22" s="27"/>
      <c r="K22" s="28"/>
      <c r="L22" s="31">
        <f>IF(G22="TAK",60,0)+IF(H22="TAK",60,0)+IF(ISBLANK(I22),0,VLOOKUP(I22,Tabela5[],2))</f>
        <v>0</v>
      </c>
      <c r="M22" s="12"/>
      <c r="N22"/>
    </row>
    <row r="23" spans="1:14" ht="18.75" x14ac:dyDescent="0.25">
      <c r="A23" s="23">
        <v>18</v>
      </c>
      <c r="B23" s="24"/>
      <c r="C23" s="25"/>
      <c r="D23" s="25"/>
      <c r="E23" s="26"/>
      <c r="F23" s="25"/>
      <c r="G23" s="26"/>
      <c r="H23" s="26"/>
      <c r="I23" s="26"/>
      <c r="J23" s="27"/>
      <c r="K23" s="28"/>
      <c r="L23" s="31">
        <f>IF(G23="TAK",60,0)+IF(H23="TAK",60,0)+IF(ISBLANK(I23),0,VLOOKUP(I23,Tabela5[],2))</f>
        <v>0</v>
      </c>
      <c r="M23" s="12"/>
      <c r="N23"/>
    </row>
    <row r="24" spans="1:14" ht="18.75" x14ac:dyDescent="0.25">
      <c r="A24" s="23">
        <v>19</v>
      </c>
      <c r="B24" s="24"/>
      <c r="C24" s="25"/>
      <c r="D24" s="25"/>
      <c r="E24" s="26"/>
      <c r="F24" s="25"/>
      <c r="G24" s="26"/>
      <c r="H24" s="26"/>
      <c r="I24" s="26"/>
      <c r="J24" s="27"/>
      <c r="K24" s="28"/>
      <c r="L24" s="31">
        <f>IF(G24="TAK",60,0)+IF(H24="TAK",60,0)+IF(ISBLANK(I24),0,VLOOKUP(I24,Tabela5[],2))</f>
        <v>0</v>
      </c>
      <c r="M24" s="12"/>
      <c r="N24"/>
    </row>
    <row r="25" spans="1:14" ht="18.75" x14ac:dyDescent="0.25">
      <c r="A25" s="23">
        <v>20</v>
      </c>
      <c r="B25" s="24"/>
      <c r="C25" s="25"/>
      <c r="D25" s="25"/>
      <c r="E25" s="26"/>
      <c r="F25" s="25"/>
      <c r="G25" s="26"/>
      <c r="H25" s="26"/>
      <c r="I25" s="26"/>
      <c r="J25" s="27"/>
      <c r="K25" s="28"/>
      <c r="L25" s="31">
        <f>IF(G25="TAK",60,0)+IF(H25="TAK",60,0)+IF(ISBLANK(I25),0,VLOOKUP(I25,Tabela5[],2))</f>
        <v>0</v>
      </c>
      <c r="M25" s="12"/>
      <c r="N25"/>
    </row>
    <row r="26" spans="1:14" ht="18.75" x14ac:dyDescent="0.25">
      <c r="A26" s="23">
        <v>21</v>
      </c>
      <c r="B26" s="24"/>
      <c r="C26" s="25"/>
      <c r="D26" s="25"/>
      <c r="E26" s="26"/>
      <c r="F26" s="25"/>
      <c r="G26" s="26"/>
      <c r="H26" s="26"/>
      <c r="I26" s="26"/>
      <c r="J26" s="27"/>
      <c r="K26" s="28"/>
      <c r="L26" s="31">
        <f>IF(G26="TAK",60,0)+IF(H26="TAK",60,0)+IF(ISBLANK(I26),0,VLOOKUP(I26,Tabela5[],2))</f>
        <v>0</v>
      </c>
      <c r="M26" s="12"/>
      <c r="N26"/>
    </row>
    <row r="27" spans="1:14" ht="18.75" x14ac:dyDescent="0.25">
      <c r="A27" s="23">
        <v>22</v>
      </c>
      <c r="B27" s="24"/>
      <c r="C27" s="25"/>
      <c r="D27" s="25"/>
      <c r="E27" s="26"/>
      <c r="F27" s="25"/>
      <c r="G27" s="26"/>
      <c r="H27" s="26"/>
      <c r="I27" s="26"/>
      <c r="J27" s="27"/>
      <c r="K27" s="28"/>
      <c r="L27" s="31">
        <f>IF(G27="TAK",60,0)+IF(H27="TAK",60,0)+IF(ISBLANK(I27),0,VLOOKUP(I27,Tabela5[],2))</f>
        <v>0</v>
      </c>
      <c r="M27" s="12"/>
      <c r="N27"/>
    </row>
    <row r="28" spans="1:14" ht="18.75" x14ac:dyDescent="0.25">
      <c r="A28" s="23">
        <v>23</v>
      </c>
      <c r="B28" s="24"/>
      <c r="C28" s="25"/>
      <c r="D28" s="25"/>
      <c r="E28" s="26"/>
      <c r="F28" s="25"/>
      <c r="G28" s="26"/>
      <c r="H28" s="26"/>
      <c r="I28" s="26"/>
      <c r="J28" s="27"/>
      <c r="K28" s="28"/>
      <c r="L28" s="31">
        <f>IF(G28="TAK",60,0)+IF(H28="TAK",60,0)+IF(ISBLANK(I28),0,VLOOKUP(I28,Tabela5[],2))</f>
        <v>0</v>
      </c>
      <c r="M28" s="12"/>
      <c r="N28"/>
    </row>
    <row r="29" spans="1:14" ht="18.75" x14ac:dyDescent="0.25">
      <c r="A29" s="23">
        <v>24</v>
      </c>
      <c r="B29" s="24"/>
      <c r="C29" s="25"/>
      <c r="D29" s="25"/>
      <c r="E29" s="26"/>
      <c r="F29" s="25"/>
      <c r="G29" s="26"/>
      <c r="H29" s="26"/>
      <c r="I29" s="26"/>
      <c r="J29" s="27"/>
      <c r="K29" s="28"/>
      <c r="L29" s="31">
        <f>IF(G29="TAK",60,0)+IF(H29="TAK",60,0)+IF(ISBLANK(I29),0,VLOOKUP(I29,Tabela5[],2))</f>
        <v>0</v>
      </c>
      <c r="M29" s="12"/>
      <c r="N29"/>
    </row>
    <row r="30" spans="1:14" ht="18.75" x14ac:dyDescent="0.25">
      <c r="A30" s="23">
        <v>25</v>
      </c>
      <c r="B30" s="24"/>
      <c r="C30" s="25"/>
      <c r="D30" s="25"/>
      <c r="E30" s="26"/>
      <c r="F30" s="25"/>
      <c r="G30" s="26"/>
      <c r="H30" s="26"/>
      <c r="I30" s="26"/>
      <c r="J30" s="27"/>
      <c r="K30" s="28"/>
      <c r="L30" s="31">
        <f>IF(G30="TAK",60,0)+IF(H30="TAK",60,0)+IF(ISBLANK(I30),0,VLOOKUP(I30,Tabela5[],2))</f>
        <v>0</v>
      </c>
      <c r="M30" s="12"/>
      <c r="N30"/>
    </row>
    <row r="31" spans="1:14" ht="18.75" x14ac:dyDescent="0.25">
      <c r="A31" s="23">
        <v>26</v>
      </c>
      <c r="B31" s="24"/>
      <c r="C31" s="25"/>
      <c r="D31" s="25"/>
      <c r="E31" s="26"/>
      <c r="F31" s="25"/>
      <c r="G31" s="26"/>
      <c r="H31" s="26"/>
      <c r="I31" s="26"/>
      <c r="J31" s="27"/>
      <c r="K31" s="28"/>
      <c r="L31" s="31">
        <f>IF(G31="TAK",60,0)+IF(H31="TAK",60,0)+IF(ISBLANK(I31),0,VLOOKUP(I31,Tabela5[],2))</f>
        <v>0</v>
      </c>
      <c r="M31" s="12"/>
      <c r="N31"/>
    </row>
    <row r="32" spans="1:14" ht="18.75" x14ac:dyDescent="0.25">
      <c r="A32" s="23">
        <v>27</v>
      </c>
      <c r="B32" s="24"/>
      <c r="C32" s="25"/>
      <c r="D32" s="25"/>
      <c r="E32" s="26"/>
      <c r="F32" s="25"/>
      <c r="G32" s="26"/>
      <c r="H32" s="26"/>
      <c r="I32" s="26"/>
      <c r="J32" s="27"/>
      <c r="K32" s="28"/>
      <c r="L32" s="31">
        <f>IF(G32="TAK",60,0)+IF(H32="TAK",60,0)+IF(ISBLANK(I32),0,VLOOKUP(I32,Tabela5[],2))</f>
        <v>0</v>
      </c>
      <c r="M32" s="12"/>
      <c r="N32"/>
    </row>
    <row r="33" spans="1:14" ht="18.75" x14ac:dyDescent="0.25">
      <c r="A33" s="23">
        <v>28</v>
      </c>
      <c r="B33" s="24"/>
      <c r="C33" s="25"/>
      <c r="D33" s="25"/>
      <c r="E33" s="26"/>
      <c r="F33" s="25"/>
      <c r="G33" s="26"/>
      <c r="H33" s="26"/>
      <c r="I33" s="26"/>
      <c r="J33" s="27"/>
      <c r="K33" s="28"/>
      <c r="L33" s="31">
        <f>IF(G33="TAK",60,0)+IF(H33="TAK",60,0)+IF(ISBLANK(I33),0,VLOOKUP(I33,Tabela5[],2))</f>
        <v>0</v>
      </c>
      <c r="M33" s="12"/>
      <c r="N33"/>
    </row>
    <row r="34" spans="1:14" ht="18.75" x14ac:dyDescent="0.25">
      <c r="A34" s="23">
        <v>29</v>
      </c>
      <c r="B34" s="24"/>
      <c r="C34" s="25"/>
      <c r="D34" s="25"/>
      <c r="E34" s="26"/>
      <c r="F34" s="25"/>
      <c r="G34" s="26"/>
      <c r="H34" s="26"/>
      <c r="I34" s="26"/>
      <c r="J34" s="27"/>
      <c r="K34" s="28"/>
      <c r="L34" s="31">
        <f>IF(G34="TAK",60,0)+IF(H34="TAK",60,0)+IF(ISBLANK(I34),0,VLOOKUP(I34,Tabela5[],2))</f>
        <v>0</v>
      </c>
      <c r="M34" s="12"/>
      <c r="N34"/>
    </row>
    <row r="35" spans="1:14" ht="18.75" x14ac:dyDescent="0.25">
      <c r="A35" s="23">
        <v>30</v>
      </c>
      <c r="B35" s="24"/>
      <c r="C35" s="25"/>
      <c r="D35" s="25"/>
      <c r="E35" s="26"/>
      <c r="F35" s="25"/>
      <c r="G35" s="26"/>
      <c r="H35" s="26"/>
      <c r="I35" s="26"/>
      <c r="J35" s="27"/>
      <c r="K35" s="28"/>
      <c r="L35" s="31">
        <f>IF(G35="TAK",60,0)+IF(H35="TAK",60,0)+IF(ISBLANK(I35),0,VLOOKUP(I35,Tabela5[],2))</f>
        <v>0</v>
      </c>
      <c r="M35" s="12"/>
      <c r="N35"/>
    </row>
    <row r="36" spans="1:14" ht="18.75" x14ac:dyDescent="0.25">
      <c r="A36" s="23">
        <v>31</v>
      </c>
      <c r="B36" s="24"/>
      <c r="C36" s="25"/>
      <c r="D36" s="25"/>
      <c r="E36" s="26"/>
      <c r="F36" s="25"/>
      <c r="G36" s="26"/>
      <c r="H36" s="26"/>
      <c r="I36" s="26"/>
      <c r="J36" s="27"/>
      <c r="K36" s="28"/>
      <c r="L36" s="31">
        <f>IF(G36="TAK",60,0)+IF(H36="TAK",60,0)+IF(ISBLANK(I36),0,VLOOKUP(I36,Tabela5[],2))</f>
        <v>0</v>
      </c>
      <c r="M36" s="12"/>
      <c r="N36"/>
    </row>
    <row r="37" spans="1:14" ht="18.75" x14ac:dyDescent="0.25">
      <c r="A37" s="23">
        <v>32</v>
      </c>
      <c r="B37" s="24"/>
      <c r="C37" s="25"/>
      <c r="D37" s="25"/>
      <c r="E37" s="26"/>
      <c r="F37" s="25"/>
      <c r="G37" s="26"/>
      <c r="H37" s="26"/>
      <c r="I37" s="26"/>
      <c r="J37" s="27"/>
      <c r="K37" s="28"/>
      <c r="L37" s="31">
        <f>IF(G37="TAK",60,0)+IF(H37="TAK",60,0)+IF(ISBLANK(I37),0,VLOOKUP(I37,Tabela5[],2))</f>
        <v>0</v>
      </c>
      <c r="M37" s="12"/>
      <c r="N37"/>
    </row>
    <row r="38" spans="1:14" ht="18.75" x14ac:dyDescent="0.25">
      <c r="A38" s="23">
        <v>33</v>
      </c>
      <c r="B38" s="24"/>
      <c r="C38" s="25"/>
      <c r="D38" s="25"/>
      <c r="E38" s="26"/>
      <c r="F38" s="25"/>
      <c r="G38" s="26"/>
      <c r="H38" s="26"/>
      <c r="I38" s="26"/>
      <c r="J38" s="27"/>
      <c r="K38" s="28"/>
      <c r="L38" s="31">
        <f>IF(G38="TAK",60,0)+IF(H38="TAK",60,0)+IF(ISBLANK(I38),0,VLOOKUP(I38,Tabela5[],2))</f>
        <v>0</v>
      </c>
      <c r="M38" s="12"/>
      <c r="N38"/>
    </row>
    <row r="39" spans="1:14" ht="18.75" x14ac:dyDescent="0.25">
      <c r="A39" s="23">
        <v>34</v>
      </c>
      <c r="B39" s="24"/>
      <c r="C39" s="25"/>
      <c r="D39" s="25"/>
      <c r="E39" s="26"/>
      <c r="F39" s="25"/>
      <c r="G39" s="26"/>
      <c r="H39" s="26"/>
      <c r="I39" s="26"/>
      <c r="J39" s="27"/>
      <c r="K39" s="28"/>
      <c r="L39" s="31">
        <f>IF(G39="TAK",60,0)+IF(H39="TAK",60,0)+IF(ISBLANK(I39),0,VLOOKUP(I39,Tabela5[],2))</f>
        <v>0</v>
      </c>
      <c r="M39" s="12"/>
      <c r="N39"/>
    </row>
    <row r="40" spans="1:14" ht="18.75" x14ac:dyDescent="0.25">
      <c r="A40" s="23">
        <v>35</v>
      </c>
      <c r="B40" s="24"/>
      <c r="C40" s="25"/>
      <c r="D40" s="25"/>
      <c r="E40" s="26"/>
      <c r="F40" s="25"/>
      <c r="G40" s="26"/>
      <c r="H40" s="26"/>
      <c r="I40" s="26"/>
      <c r="J40" s="27"/>
      <c r="K40" s="28"/>
      <c r="L40" s="31">
        <f>IF(G40="TAK",60,0)+IF(H40="TAK",60,0)+IF(ISBLANK(I40),0,VLOOKUP(I40,Tabela5[],2))</f>
        <v>0</v>
      </c>
      <c r="M40" s="12"/>
      <c r="N40"/>
    </row>
    <row r="41" spans="1:14" ht="18.75" x14ac:dyDescent="0.25">
      <c r="A41" s="23">
        <v>36</v>
      </c>
      <c r="B41" s="24"/>
      <c r="C41" s="25"/>
      <c r="D41" s="25"/>
      <c r="E41" s="26"/>
      <c r="F41" s="25"/>
      <c r="G41" s="26"/>
      <c r="H41" s="26"/>
      <c r="I41" s="26"/>
      <c r="J41" s="27"/>
      <c r="K41" s="28"/>
      <c r="L41" s="31">
        <f>IF(G41="TAK",60,0)+IF(H41="TAK",60,0)+IF(ISBLANK(I41),0,VLOOKUP(I41,Tabela5[],2))</f>
        <v>0</v>
      </c>
      <c r="M41" s="12"/>
      <c r="N41"/>
    </row>
    <row r="42" spans="1:14" ht="18.75" x14ac:dyDescent="0.25">
      <c r="A42" s="23">
        <v>37</v>
      </c>
      <c r="B42" s="24"/>
      <c r="C42" s="25"/>
      <c r="D42" s="25"/>
      <c r="E42" s="26"/>
      <c r="F42" s="25"/>
      <c r="G42" s="26"/>
      <c r="H42" s="26"/>
      <c r="I42" s="26"/>
      <c r="J42" s="27"/>
      <c r="K42" s="28"/>
      <c r="L42" s="31">
        <f>IF(G42="TAK",60,0)+IF(H42="TAK",60,0)+IF(ISBLANK(I42),0,VLOOKUP(I42,Tabela5[],2))</f>
        <v>0</v>
      </c>
      <c r="M42" s="12"/>
      <c r="N42"/>
    </row>
    <row r="43" spans="1:14" ht="18.75" x14ac:dyDescent="0.25">
      <c r="A43" s="23">
        <v>38</v>
      </c>
      <c r="B43" s="24"/>
      <c r="C43" s="25"/>
      <c r="D43" s="25"/>
      <c r="E43" s="26"/>
      <c r="F43" s="25"/>
      <c r="G43" s="26"/>
      <c r="H43" s="26"/>
      <c r="I43" s="26"/>
      <c r="J43" s="27"/>
      <c r="K43" s="28"/>
      <c r="L43" s="31">
        <f>IF(G43="TAK",60,0)+IF(H43="TAK",60,0)+IF(ISBLANK(I43),0,VLOOKUP(I43,Tabela5[],2))</f>
        <v>0</v>
      </c>
      <c r="M43" s="12"/>
      <c r="N43"/>
    </row>
    <row r="44" spans="1:14" ht="18.75" x14ac:dyDescent="0.25">
      <c r="A44" s="23">
        <v>39</v>
      </c>
      <c r="B44" s="24"/>
      <c r="C44" s="25"/>
      <c r="D44" s="25"/>
      <c r="E44" s="26"/>
      <c r="F44" s="25"/>
      <c r="G44" s="26"/>
      <c r="H44" s="26"/>
      <c r="I44" s="26"/>
      <c r="J44" s="27"/>
      <c r="K44" s="28"/>
      <c r="L44" s="31">
        <f>IF(G44="TAK",60,0)+IF(H44="TAK",60,0)+IF(ISBLANK(I44),0,VLOOKUP(I44,Tabela5[],2))</f>
        <v>0</v>
      </c>
      <c r="M44" s="12"/>
      <c r="N44"/>
    </row>
    <row r="45" spans="1:14" ht="18.75" x14ac:dyDescent="0.25">
      <c r="A45" s="23">
        <v>40</v>
      </c>
      <c r="B45" s="24"/>
      <c r="C45" s="25"/>
      <c r="D45" s="25"/>
      <c r="E45" s="26"/>
      <c r="F45" s="25"/>
      <c r="G45" s="26"/>
      <c r="H45" s="26"/>
      <c r="I45" s="26"/>
      <c r="J45" s="27"/>
      <c r="K45" s="28"/>
      <c r="L45" s="31">
        <f>IF(G45="TAK",60,0)+IF(H45="TAK",60,0)+IF(ISBLANK(I45),0,VLOOKUP(I45,Tabela5[],2))</f>
        <v>0</v>
      </c>
      <c r="M45" s="12"/>
      <c r="N45"/>
    </row>
    <row r="46" spans="1:14" ht="18.75" x14ac:dyDescent="0.25">
      <c r="A46" s="23">
        <v>41</v>
      </c>
      <c r="B46" s="24"/>
      <c r="C46" s="25"/>
      <c r="D46" s="25"/>
      <c r="E46" s="26"/>
      <c r="F46" s="25"/>
      <c r="G46" s="26"/>
      <c r="H46" s="26"/>
      <c r="I46" s="26"/>
      <c r="J46" s="27"/>
      <c r="K46" s="28"/>
      <c r="L46" s="31">
        <f>IF(G46="TAK",60,0)+IF(H46="TAK",60,0)+IF(ISBLANK(I46),0,VLOOKUP(I46,Tabela5[],2))</f>
        <v>0</v>
      </c>
      <c r="M46" s="12"/>
      <c r="N46" s="10"/>
    </row>
    <row r="47" spans="1:14" ht="18.75" x14ac:dyDescent="0.25">
      <c r="A47" s="23">
        <v>42</v>
      </c>
      <c r="B47" s="24"/>
      <c r="C47" s="25"/>
      <c r="D47" s="25"/>
      <c r="E47" s="26"/>
      <c r="F47" s="25"/>
      <c r="G47" s="26"/>
      <c r="H47" s="26"/>
      <c r="I47" s="26"/>
      <c r="J47" s="27"/>
      <c r="K47" s="28"/>
      <c r="L47" s="31">
        <f>IF(G47="TAK",60,0)+IF(H47="TAK",60,0)+IF(ISBLANK(I47),0,VLOOKUP(I47,Tabela5[],2))</f>
        <v>0</v>
      </c>
      <c r="M47" s="12"/>
    </row>
    <row r="48" spans="1:14" ht="18.75" x14ac:dyDescent="0.25">
      <c r="A48" s="23">
        <v>43</v>
      </c>
      <c r="B48" s="24"/>
      <c r="C48" s="25"/>
      <c r="D48" s="25"/>
      <c r="E48" s="26"/>
      <c r="F48" s="25"/>
      <c r="G48" s="26"/>
      <c r="H48" s="26"/>
      <c r="I48" s="26"/>
      <c r="J48" s="27"/>
      <c r="K48" s="28"/>
      <c r="L48" s="31">
        <f>IF(G48="TAK",60,0)+IF(H48="TAK",60,0)+IF(ISBLANK(I48),0,VLOOKUP(I48,Tabela5[],2))</f>
        <v>0</v>
      </c>
      <c r="M48" s="12"/>
    </row>
    <row r="49" spans="1:13" ht="18.75" x14ac:dyDescent="0.25">
      <c r="A49" s="23">
        <v>44</v>
      </c>
      <c r="B49" s="24"/>
      <c r="C49" s="25"/>
      <c r="D49" s="25"/>
      <c r="E49" s="26"/>
      <c r="F49" s="25"/>
      <c r="G49" s="26"/>
      <c r="H49" s="26"/>
      <c r="I49" s="26"/>
      <c r="J49" s="27"/>
      <c r="K49" s="28"/>
      <c r="L49" s="31">
        <f>IF(G49="TAK",60,0)+IF(H49="TAK",60,0)+IF(ISBLANK(I49),0,VLOOKUP(I49,Tabela5[],2))</f>
        <v>0</v>
      </c>
      <c r="M49" s="12"/>
    </row>
    <row r="50" spans="1:13" ht="18.75" x14ac:dyDescent="0.25">
      <c r="A50" s="23">
        <v>45</v>
      </c>
      <c r="B50" s="24"/>
      <c r="C50" s="25"/>
      <c r="D50" s="25"/>
      <c r="E50" s="26"/>
      <c r="F50" s="25"/>
      <c r="G50" s="26"/>
      <c r="H50" s="26"/>
      <c r="I50" s="26"/>
      <c r="J50" s="27"/>
      <c r="K50" s="28"/>
      <c r="L50" s="31">
        <f>IF(G50="TAK",60,0)+IF(H50="TAK",60,0)+IF(ISBLANK(I50),0,VLOOKUP(I50,Tabela5[],2))</f>
        <v>0</v>
      </c>
      <c r="M50" s="12"/>
    </row>
    <row r="51" spans="1:13" ht="18.75" x14ac:dyDescent="0.25">
      <c r="A51" s="23">
        <v>46</v>
      </c>
      <c r="B51" s="24"/>
      <c r="C51" s="25"/>
      <c r="D51" s="25"/>
      <c r="E51" s="26"/>
      <c r="F51" s="25"/>
      <c r="G51" s="26"/>
      <c r="H51" s="26"/>
      <c r="I51" s="26"/>
      <c r="J51" s="27"/>
      <c r="K51" s="28"/>
      <c r="L51" s="31">
        <f>IF(G51="TAK",60,0)+IF(H51="TAK",60,0)+IF(ISBLANK(I51),0,VLOOKUP(I51,Tabela5[],2))</f>
        <v>0</v>
      </c>
      <c r="M51" s="12"/>
    </row>
    <row r="52" spans="1:13" ht="18.75" x14ac:dyDescent="0.25">
      <c r="A52" s="23">
        <v>47</v>
      </c>
      <c r="B52" s="24"/>
      <c r="C52" s="25"/>
      <c r="D52" s="25"/>
      <c r="E52" s="26"/>
      <c r="F52" s="25"/>
      <c r="G52" s="26"/>
      <c r="H52" s="26"/>
      <c r="I52" s="26"/>
      <c r="J52" s="27"/>
      <c r="K52" s="28"/>
      <c r="L52" s="31">
        <f>IF(G52="TAK",60,0)+IF(H52="TAK",60,0)+IF(ISBLANK(I52),0,VLOOKUP(I52,Tabela5[],2))</f>
        <v>0</v>
      </c>
      <c r="M52" s="12"/>
    </row>
    <row r="53" spans="1:13" ht="18.75" x14ac:dyDescent="0.25">
      <c r="A53" s="23">
        <v>48</v>
      </c>
      <c r="B53" s="24"/>
      <c r="C53" s="25"/>
      <c r="D53" s="25"/>
      <c r="E53" s="26"/>
      <c r="F53" s="25"/>
      <c r="G53" s="26"/>
      <c r="H53" s="26"/>
      <c r="I53" s="26"/>
      <c r="J53" s="27"/>
      <c r="K53" s="28"/>
      <c r="L53" s="31">
        <f>IF(G53="TAK",60,0)+IF(H53="TAK",60,0)+IF(ISBLANK(I53),0,VLOOKUP(I53,Tabela5[],2))</f>
        <v>0</v>
      </c>
      <c r="M53" s="12"/>
    </row>
    <row r="54" spans="1:13" ht="18.75" x14ac:dyDescent="0.25">
      <c r="A54" s="23">
        <v>49</v>
      </c>
      <c r="B54" s="24"/>
      <c r="C54" s="25"/>
      <c r="D54" s="25"/>
      <c r="E54" s="26"/>
      <c r="F54" s="25"/>
      <c r="G54" s="26"/>
      <c r="H54" s="26"/>
      <c r="I54" s="26"/>
      <c r="J54" s="27"/>
      <c r="K54" s="28"/>
      <c r="L54" s="31">
        <f>IF(G54="TAK",60,0)+IF(H54="TAK",60,0)+IF(ISBLANK(I54),0,VLOOKUP(I54,Tabela5[],2))</f>
        <v>0</v>
      </c>
      <c r="M54" s="12"/>
    </row>
    <row r="55" spans="1:13" ht="18.75" x14ac:dyDescent="0.25">
      <c r="A55" s="23">
        <v>50</v>
      </c>
      <c r="B55" s="24"/>
      <c r="C55" s="25"/>
      <c r="D55" s="25"/>
      <c r="E55" s="26"/>
      <c r="F55" s="25"/>
      <c r="G55" s="26"/>
      <c r="H55" s="26"/>
      <c r="I55" s="26"/>
      <c r="J55" s="27"/>
      <c r="K55" s="28"/>
      <c r="L55" s="31">
        <f>IF(G55="TAK",60,0)+IF(H55="TAK",60,0)+IF(ISBLANK(I55),0,VLOOKUP(I55,Tabela5[],2))</f>
        <v>0</v>
      </c>
      <c r="M55" s="12"/>
    </row>
  </sheetData>
  <dataValidations count="1">
    <dataValidation type="whole" allowBlank="1" showInputMessage="1" showErrorMessage="1" sqref="F6:F55">
      <formula1>1920</formula1>
      <formula2>2019</formula2>
    </dataValidation>
  </dataValidations>
  <pageMargins left="0.7" right="0.7" top="0.75" bottom="0.75" header="0.3" footer="0.3"/>
  <pageSetup paperSize="9" orientation="landscape" horizontalDpi="0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Arkusz2!$A$2:$A$14</xm:f>
          </x14:formula1>
          <xm:sqref>E6:E55</xm:sqref>
        </x14:dataValidation>
        <x14:dataValidation type="list" allowBlank="1" showInputMessage="1" showErrorMessage="1">
          <x14:formula1>
            <xm:f>Arkusz2!$B$2:$B$3</xm:f>
          </x14:formula1>
          <xm:sqref>G6:G55</xm:sqref>
        </x14:dataValidation>
        <x14:dataValidation type="list" allowBlank="1" showInputMessage="1" showErrorMessage="1">
          <x14:formula1>
            <xm:f>Arkusz2!$C$2:$C$3</xm:f>
          </x14:formula1>
          <xm:sqref>H6:H55</xm:sqref>
        </x14:dataValidation>
        <x14:dataValidation type="list" allowBlank="1" showInputMessage="1" showErrorMessage="1">
          <x14:formula1>
            <xm:f>Arkusz2!$D$2:$D$8</xm:f>
          </x14:formula1>
          <xm:sqref>I6:I55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14"/>
  <sheetViews>
    <sheetView workbookViewId="0">
      <selection activeCell="G10" sqref="G10"/>
    </sheetView>
  </sheetViews>
  <sheetFormatPr defaultRowHeight="15" x14ac:dyDescent="0.25"/>
  <cols>
    <col min="1" max="1" width="10" customWidth="1"/>
    <col min="2" max="2" width="13.85546875" customWidth="1"/>
    <col min="3" max="3" width="11.140625" customWidth="1"/>
    <col min="4" max="4" width="9.28515625" customWidth="1"/>
  </cols>
  <sheetData>
    <row r="1" spans="1:5" ht="30" x14ac:dyDescent="0.25">
      <c r="A1" s="4" t="s">
        <v>13</v>
      </c>
      <c r="B1" s="4" t="s">
        <v>6</v>
      </c>
      <c r="C1" s="4" t="s">
        <v>7</v>
      </c>
      <c r="D1" s="4" t="s">
        <v>8</v>
      </c>
      <c r="E1" s="9" t="s">
        <v>26</v>
      </c>
    </row>
    <row r="2" spans="1:5" s="2" customFormat="1" x14ac:dyDescent="0.25">
      <c r="A2" s="5"/>
      <c r="B2" s="6" t="s">
        <v>27</v>
      </c>
      <c r="C2" s="6" t="s">
        <v>27</v>
      </c>
      <c r="D2" s="6" t="s">
        <v>32</v>
      </c>
      <c r="E2" s="8">
        <v>390</v>
      </c>
    </row>
    <row r="3" spans="1:5" x14ac:dyDescent="0.25">
      <c r="A3" t="s">
        <v>14</v>
      </c>
      <c r="B3" s="7" t="s">
        <v>28</v>
      </c>
      <c r="C3" s="7" t="s">
        <v>28</v>
      </c>
      <c r="D3" s="7" t="s">
        <v>33</v>
      </c>
      <c r="E3" s="8">
        <v>300</v>
      </c>
    </row>
    <row r="4" spans="1:5" x14ac:dyDescent="0.25">
      <c r="A4" t="s">
        <v>15</v>
      </c>
      <c r="D4" s="6" t="s">
        <v>34</v>
      </c>
      <c r="E4" s="8">
        <v>300</v>
      </c>
    </row>
    <row r="5" spans="1:5" x14ac:dyDescent="0.25">
      <c r="A5" s="2" t="s">
        <v>16</v>
      </c>
      <c r="D5" s="7" t="s">
        <v>35</v>
      </c>
      <c r="E5" s="8">
        <v>210</v>
      </c>
    </row>
    <row r="6" spans="1:5" x14ac:dyDescent="0.25">
      <c r="A6" s="2" t="s">
        <v>17</v>
      </c>
      <c r="D6" s="6" t="s">
        <v>36</v>
      </c>
      <c r="E6" s="8">
        <v>90</v>
      </c>
    </row>
    <row r="7" spans="1:5" x14ac:dyDescent="0.25">
      <c r="A7" s="2" t="s">
        <v>18</v>
      </c>
      <c r="D7" s="8" t="s">
        <v>37</v>
      </c>
      <c r="E7" s="8">
        <v>375</v>
      </c>
    </row>
    <row r="8" spans="1:5" x14ac:dyDescent="0.25">
      <c r="A8" s="2" t="s">
        <v>19</v>
      </c>
      <c r="D8" s="8" t="s">
        <v>38</v>
      </c>
      <c r="E8" s="8">
        <v>270</v>
      </c>
    </row>
    <row r="9" spans="1:5" x14ac:dyDescent="0.25">
      <c r="A9" t="s">
        <v>20</v>
      </c>
    </row>
    <row r="10" spans="1:5" x14ac:dyDescent="0.25">
      <c r="A10" t="s">
        <v>21</v>
      </c>
    </row>
    <row r="11" spans="1:5" x14ac:dyDescent="0.25">
      <c r="A11" s="2" t="s">
        <v>22</v>
      </c>
    </row>
    <row r="12" spans="1:5" x14ac:dyDescent="0.25">
      <c r="A12" s="2" t="s">
        <v>23</v>
      </c>
    </row>
    <row r="13" spans="1:5" x14ac:dyDescent="0.25">
      <c r="A13" s="2" t="s">
        <v>24</v>
      </c>
    </row>
    <row r="14" spans="1:5" x14ac:dyDescent="0.25">
      <c r="A14" s="2" t="s">
        <v>25</v>
      </c>
    </row>
  </sheetData>
  <sheetProtection password="E458" sheet="1" objects="1" scenarios="1" formatCells="0" formatColumns="0" formatRows="0"/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Skiba</dc:creator>
  <cp:lastModifiedBy>Skiba</cp:lastModifiedBy>
  <cp:lastPrinted>2019-04-16T10:16:31Z</cp:lastPrinted>
  <dcterms:created xsi:type="dcterms:W3CDTF">2019-01-06T14:23:08Z</dcterms:created>
  <dcterms:modified xsi:type="dcterms:W3CDTF">2022-07-27T09:28:50Z</dcterms:modified>
</cp:coreProperties>
</file>