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ksander\Desktop\OOM-2016\"/>
    </mc:Choice>
  </mc:AlternateContent>
  <bookViews>
    <workbookView xWindow="0" yWindow="0" windowWidth="24000" windowHeight="9735"/>
  </bookViews>
  <sheets>
    <sheet name="kluby" sheetId="5" r:id="rId1"/>
    <sheet name="województwa" sheetId="6" r:id="rId2"/>
    <sheet name="C14" sheetId="2" r:id="rId3"/>
    <sheet name="D14" sheetId="3" r:id="rId4"/>
    <sheet name="C12" sheetId="1" r:id="rId5"/>
    <sheet name="D12" sheetId="4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5" l="1"/>
  <c r="D10" i="5" l="1"/>
  <c r="E10" i="5"/>
  <c r="F10" i="5"/>
  <c r="G10" i="5"/>
  <c r="D63" i="5"/>
  <c r="E63" i="5"/>
  <c r="F63" i="5"/>
  <c r="G63" i="5"/>
  <c r="D33" i="5"/>
  <c r="E33" i="5"/>
  <c r="F33" i="5"/>
  <c r="G33" i="5"/>
  <c r="D64" i="5"/>
  <c r="E64" i="5"/>
  <c r="F64" i="5"/>
  <c r="G64" i="5"/>
  <c r="D42" i="5"/>
  <c r="E42" i="5"/>
  <c r="F42" i="5"/>
  <c r="G42" i="5"/>
  <c r="D34" i="5"/>
  <c r="E34" i="5"/>
  <c r="F34" i="5"/>
  <c r="G34" i="5"/>
  <c r="D65" i="5"/>
  <c r="E65" i="5"/>
  <c r="F65" i="5"/>
  <c r="G65" i="5"/>
  <c r="D18" i="5"/>
  <c r="E18" i="5"/>
  <c r="F18" i="5"/>
  <c r="G18" i="5"/>
  <c r="D19" i="5"/>
  <c r="E19" i="5"/>
  <c r="F19" i="5"/>
  <c r="G19" i="5"/>
  <c r="D66" i="5"/>
  <c r="E66" i="5"/>
  <c r="F66" i="5"/>
  <c r="G66" i="5"/>
  <c r="D20" i="5"/>
  <c r="E20" i="5"/>
  <c r="F20" i="5"/>
  <c r="G20" i="5"/>
  <c r="D12" i="5"/>
  <c r="E12" i="5"/>
  <c r="F12" i="5"/>
  <c r="G12" i="5"/>
  <c r="D43" i="5"/>
  <c r="E43" i="5"/>
  <c r="F43" i="5"/>
  <c r="G43" i="5"/>
  <c r="D35" i="5"/>
  <c r="E35" i="5"/>
  <c r="F35" i="5"/>
  <c r="G35" i="5"/>
  <c r="D26" i="5"/>
  <c r="E26" i="5"/>
  <c r="F26" i="5"/>
  <c r="G26" i="5"/>
  <c r="D44" i="5"/>
  <c r="E44" i="5"/>
  <c r="F44" i="5"/>
  <c r="G44" i="5"/>
  <c r="D38" i="5"/>
  <c r="E38" i="5"/>
  <c r="F38" i="5"/>
  <c r="G38" i="5"/>
  <c r="D16" i="5"/>
  <c r="E16" i="5"/>
  <c r="F16" i="5"/>
  <c r="G16" i="5"/>
  <c r="D14" i="5"/>
  <c r="E14" i="5"/>
  <c r="F14" i="5"/>
  <c r="G14" i="5"/>
  <c r="D15" i="5"/>
  <c r="E15" i="5"/>
  <c r="F15" i="5"/>
  <c r="G15" i="5"/>
  <c r="D27" i="5"/>
  <c r="E27" i="5"/>
  <c r="F27" i="5"/>
  <c r="G27" i="5"/>
  <c r="D39" i="5"/>
  <c r="E39" i="5"/>
  <c r="F39" i="5"/>
  <c r="G39" i="5"/>
  <c r="D21" i="5"/>
  <c r="E21" i="5"/>
  <c r="F21" i="5"/>
  <c r="G21" i="5"/>
  <c r="D45" i="5"/>
  <c r="E45" i="5"/>
  <c r="F45" i="5"/>
  <c r="G45" i="5"/>
  <c r="D32" i="5"/>
  <c r="E32" i="5"/>
  <c r="F32" i="5"/>
  <c r="G32" i="5"/>
  <c r="D52" i="5"/>
  <c r="E52" i="5"/>
  <c r="F52" i="5"/>
  <c r="G52" i="5"/>
  <c r="D67" i="5"/>
  <c r="E67" i="5"/>
  <c r="F67" i="5"/>
  <c r="G67" i="5"/>
  <c r="D68" i="5"/>
  <c r="E68" i="5"/>
  <c r="F68" i="5"/>
  <c r="G68" i="5"/>
  <c r="D9" i="5"/>
  <c r="E9" i="5"/>
  <c r="F9" i="5"/>
  <c r="G9" i="5"/>
  <c r="D80" i="5"/>
  <c r="E80" i="5"/>
  <c r="F80" i="5"/>
  <c r="G80" i="5"/>
  <c r="D17" i="5"/>
  <c r="E17" i="5"/>
  <c r="F17" i="5"/>
  <c r="G17" i="5"/>
  <c r="D69" i="5"/>
  <c r="E69" i="5"/>
  <c r="F69" i="5"/>
  <c r="G69" i="5"/>
  <c r="D70" i="5"/>
  <c r="E70" i="5"/>
  <c r="F70" i="5"/>
  <c r="G70" i="5"/>
  <c r="D81" i="5"/>
  <c r="E81" i="5"/>
  <c r="F81" i="5"/>
  <c r="G81" i="5"/>
  <c r="D40" i="5"/>
  <c r="E40" i="5"/>
  <c r="F40" i="5"/>
  <c r="G40" i="5"/>
  <c r="D82" i="5"/>
  <c r="E82" i="5"/>
  <c r="F82" i="5"/>
  <c r="G82" i="5"/>
  <c r="D46" i="5"/>
  <c r="E46" i="5"/>
  <c r="F46" i="5"/>
  <c r="G46" i="5"/>
  <c r="D47" i="5"/>
  <c r="E47" i="5"/>
  <c r="F47" i="5"/>
  <c r="G47" i="5"/>
  <c r="D71" i="5"/>
  <c r="E71" i="5"/>
  <c r="F71" i="5"/>
  <c r="G71" i="5"/>
  <c r="D28" i="5"/>
  <c r="E28" i="5"/>
  <c r="F28" i="5"/>
  <c r="G28" i="5"/>
  <c r="D83" i="5"/>
  <c r="E83" i="5"/>
  <c r="F83" i="5"/>
  <c r="G83" i="5"/>
  <c r="D72" i="5"/>
  <c r="E72" i="5"/>
  <c r="F72" i="5"/>
  <c r="G72" i="5"/>
  <c r="D53" i="5"/>
  <c r="E53" i="5"/>
  <c r="F53" i="5"/>
  <c r="G53" i="5"/>
  <c r="D84" i="5"/>
  <c r="E84" i="5"/>
  <c r="F84" i="5"/>
  <c r="G84" i="5"/>
  <c r="D73" i="5"/>
  <c r="E73" i="5"/>
  <c r="F73" i="5"/>
  <c r="G73" i="5"/>
  <c r="D85" i="5"/>
  <c r="E85" i="5"/>
  <c r="F85" i="5"/>
  <c r="G85" i="5"/>
  <c r="D54" i="5"/>
  <c r="E54" i="5"/>
  <c r="F54" i="5"/>
  <c r="G54" i="5"/>
  <c r="D11" i="5"/>
  <c r="E11" i="5"/>
  <c r="F11" i="5"/>
  <c r="G11" i="5"/>
  <c r="D86" i="5"/>
  <c r="E86" i="5"/>
  <c r="F86" i="5"/>
  <c r="G86" i="5"/>
  <c r="D55" i="5"/>
  <c r="E55" i="5"/>
  <c r="F55" i="5"/>
  <c r="G55" i="5"/>
  <c r="D48" i="5"/>
  <c r="E48" i="5"/>
  <c r="F48" i="5"/>
  <c r="G48" i="5"/>
  <c r="D49" i="5"/>
  <c r="E49" i="5"/>
  <c r="F49" i="5"/>
  <c r="G49" i="5"/>
  <c r="D56" i="5"/>
  <c r="E56" i="5"/>
  <c r="F56" i="5"/>
  <c r="G56" i="5"/>
  <c r="D50" i="5"/>
  <c r="E50" i="5"/>
  <c r="F50" i="5"/>
  <c r="G50" i="5"/>
  <c r="D87" i="5"/>
  <c r="E87" i="5"/>
  <c r="F87" i="5"/>
  <c r="G87" i="5"/>
  <c r="D22" i="5"/>
  <c r="E22" i="5"/>
  <c r="F22" i="5"/>
  <c r="G22" i="5"/>
  <c r="D36" i="5"/>
  <c r="E36" i="5"/>
  <c r="F36" i="5"/>
  <c r="G36" i="5"/>
  <c r="D88" i="5"/>
  <c r="E88" i="5"/>
  <c r="F88" i="5"/>
  <c r="G88" i="5"/>
  <c r="D89" i="5"/>
  <c r="E89" i="5"/>
  <c r="F89" i="5"/>
  <c r="G89" i="5"/>
  <c r="E7" i="5"/>
  <c r="F7" i="5"/>
  <c r="G7" i="5"/>
  <c r="D13" i="5"/>
  <c r="E13" i="5"/>
  <c r="F13" i="5"/>
  <c r="G13" i="5"/>
  <c r="D74" i="5"/>
  <c r="E74" i="5"/>
  <c r="F74" i="5"/>
  <c r="G74" i="5"/>
  <c r="D90" i="5"/>
  <c r="E90" i="5"/>
  <c r="F90" i="5"/>
  <c r="G90" i="5"/>
  <c r="D91" i="5"/>
  <c r="E91" i="5"/>
  <c r="F91" i="5"/>
  <c r="G91" i="5"/>
  <c r="D75" i="5"/>
  <c r="E75" i="5"/>
  <c r="F75" i="5"/>
  <c r="G75" i="5"/>
  <c r="D76" i="5"/>
  <c r="E76" i="5"/>
  <c r="F76" i="5"/>
  <c r="G76" i="5"/>
  <c r="D41" i="5"/>
  <c r="E41" i="5"/>
  <c r="F41" i="5"/>
  <c r="G41" i="5"/>
  <c r="D23" i="5"/>
  <c r="E23" i="5"/>
  <c r="F23" i="5"/>
  <c r="G23" i="5"/>
  <c r="D29" i="5"/>
  <c r="E29" i="5"/>
  <c r="F29" i="5"/>
  <c r="G29" i="5"/>
  <c r="D57" i="5"/>
  <c r="E57" i="5"/>
  <c r="F57" i="5"/>
  <c r="G57" i="5"/>
  <c r="D92" i="5"/>
  <c r="E92" i="5"/>
  <c r="F92" i="5"/>
  <c r="G92" i="5"/>
  <c r="D93" i="5"/>
  <c r="E93" i="5"/>
  <c r="F93" i="5"/>
  <c r="G93" i="5"/>
  <c r="D24" i="5"/>
  <c r="E24" i="5"/>
  <c r="F24" i="5"/>
  <c r="G24" i="5"/>
  <c r="D77" i="5"/>
  <c r="E77" i="5"/>
  <c r="F77" i="5"/>
  <c r="G77" i="5"/>
  <c r="D58" i="5"/>
  <c r="E58" i="5"/>
  <c r="F58" i="5"/>
  <c r="G58" i="5"/>
  <c r="D37" i="5"/>
  <c r="E37" i="5"/>
  <c r="F37" i="5"/>
  <c r="G37" i="5"/>
  <c r="D8" i="5"/>
  <c r="E8" i="5"/>
  <c r="F8" i="5"/>
  <c r="G8" i="5"/>
  <c r="D78" i="5"/>
  <c r="E78" i="5"/>
  <c r="F78" i="5"/>
  <c r="G78" i="5"/>
  <c r="D30" i="5"/>
  <c r="E30" i="5"/>
  <c r="F30" i="5"/>
  <c r="G30" i="5"/>
  <c r="D51" i="5"/>
  <c r="E51" i="5"/>
  <c r="F51" i="5"/>
  <c r="G51" i="5"/>
  <c r="D59" i="5"/>
  <c r="E59" i="5"/>
  <c r="F59" i="5"/>
  <c r="G59" i="5"/>
  <c r="D60" i="5"/>
  <c r="E60" i="5"/>
  <c r="F60" i="5"/>
  <c r="G60" i="5"/>
  <c r="D61" i="5"/>
  <c r="E61" i="5"/>
  <c r="F61" i="5"/>
  <c r="G61" i="5"/>
  <c r="D31" i="5"/>
  <c r="E31" i="5"/>
  <c r="F31" i="5"/>
  <c r="G31" i="5"/>
  <c r="D62" i="5"/>
  <c r="E62" i="5"/>
  <c r="F62" i="5"/>
  <c r="G62" i="5"/>
  <c r="D79" i="5"/>
  <c r="E79" i="5"/>
  <c r="F79" i="5"/>
  <c r="G79" i="5"/>
  <c r="G25" i="5"/>
  <c r="F25" i="5"/>
  <c r="E25" i="5"/>
  <c r="D25" i="5"/>
  <c r="G21" i="6"/>
  <c r="G19" i="6"/>
  <c r="G18" i="6"/>
  <c r="G22" i="6"/>
  <c r="G9" i="6"/>
  <c r="G7" i="6"/>
  <c r="G16" i="6"/>
  <c r="G11" i="6"/>
  <c r="G10" i="6"/>
  <c r="G17" i="6"/>
  <c r="G15" i="6"/>
  <c r="G8" i="6"/>
  <c r="G20" i="6"/>
  <c r="G14" i="6"/>
  <c r="G12" i="6"/>
  <c r="G13" i="6"/>
  <c r="F21" i="6"/>
  <c r="F19" i="6"/>
  <c r="F18" i="6"/>
  <c r="F22" i="6"/>
  <c r="F9" i="6"/>
  <c r="F7" i="6"/>
  <c r="F16" i="6"/>
  <c r="F11" i="6"/>
  <c r="F10" i="6"/>
  <c r="F17" i="6"/>
  <c r="F15" i="6"/>
  <c r="F8" i="6"/>
  <c r="F20" i="6"/>
  <c r="F14" i="6"/>
  <c r="F12" i="6"/>
  <c r="F13" i="6"/>
  <c r="E21" i="6"/>
  <c r="E19" i="6"/>
  <c r="E18" i="6"/>
  <c r="E22" i="6"/>
  <c r="E9" i="6"/>
  <c r="E7" i="6"/>
  <c r="E16" i="6"/>
  <c r="E11" i="6"/>
  <c r="E10" i="6"/>
  <c r="E17" i="6"/>
  <c r="E15" i="6"/>
  <c r="E8" i="6"/>
  <c r="E20" i="6"/>
  <c r="E14" i="6"/>
  <c r="E12" i="6"/>
  <c r="E13" i="6"/>
  <c r="D21" i="6"/>
  <c r="H21" i="6" s="1"/>
  <c r="D19" i="6"/>
  <c r="D18" i="6"/>
  <c r="H18" i="6" s="1"/>
  <c r="D22" i="6"/>
  <c r="H22" i="6" s="1"/>
  <c r="D9" i="6"/>
  <c r="H9" i="6" s="1"/>
  <c r="D7" i="6"/>
  <c r="H7" i="6" s="1"/>
  <c r="D16" i="6"/>
  <c r="H16" i="6" s="1"/>
  <c r="D11" i="6"/>
  <c r="H11" i="6" s="1"/>
  <c r="D10" i="6"/>
  <c r="H10" i="6" s="1"/>
  <c r="D17" i="6"/>
  <c r="D15" i="6"/>
  <c r="H15" i="6" s="1"/>
  <c r="D8" i="6"/>
  <c r="H8" i="6" s="1"/>
  <c r="D20" i="6"/>
  <c r="H20" i="6" s="1"/>
  <c r="D14" i="6"/>
  <c r="H14" i="6" s="1"/>
  <c r="D12" i="6"/>
  <c r="D13" i="6"/>
  <c r="H12" i="6" l="1"/>
  <c r="H17" i="6"/>
  <c r="H13" i="6"/>
  <c r="H25" i="5"/>
  <c r="H31" i="5"/>
  <c r="H51" i="5"/>
  <c r="H37" i="5"/>
  <c r="H93" i="5"/>
  <c r="H23" i="5"/>
  <c r="H91" i="5"/>
  <c r="H7" i="5"/>
  <c r="H22" i="5"/>
  <c r="H49" i="5"/>
  <c r="H84" i="5"/>
  <c r="H28" i="5"/>
  <c r="H82" i="5"/>
  <c r="H69" i="5"/>
  <c r="H68" i="5"/>
  <c r="H45" i="5"/>
  <c r="H15" i="5"/>
  <c r="H44" i="5"/>
  <c r="H12" i="5"/>
  <c r="H18" i="5"/>
  <c r="H64" i="5"/>
  <c r="H11" i="5"/>
  <c r="H60" i="5"/>
  <c r="H77" i="5"/>
  <c r="H76" i="5"/>
  <c r="H88" i="5"/>
  <c r="H55" i="5"/>
  <c r="H72" i="5"/>
  <c r="H81" i="5"/>
  <c r="H52" i="5"/>
  <c r="H16" i="5"/>
  <c r="H66" i="5"/>
  <c r="H63" i="5"/>
  <c r="H79" i="5"/>
  <c r="H78" i="5"/>
  <c r="H57" i="5"/>
  <c r="H74" i="5"/>
  <c r="H50" i="5"/>
  <c r="H85" i="5"/>
  <c r="H47" i="5"/>
  <c r="H80" i="5"/>
  <c r="H39" i="5"/>
  <c r="H35" i="5"/>
  <c r="H34" i="5"/>
  <c r="D24" i="6"/>
  <c r="E24" i="6"/>
  <c r="F24" i="6"/>
  <c r="G24" i="6"/>
  <c r="H19" i="6"/>
  <c r="H62" i="5"/>
  <c r="H59" i="5"/>
  <c r="H8" i="5"/>
  <c r="H24" i="5"/>
  <c r="H29" i="5"/>
  <c r="H75" i="5"/>
  <c r="H13" i="5"/>
  <c r="H36" i="5"/>
  <c r="H56" i="5"/>
  <c r="H86" i="5"/>
  <c r="H73" i="5"/>
  <c r="H83" i="5"/>
  <c r="H46" i="5"/>
  <c r="H70" i="5"/>
  <c r="H9" i="5"/>
  <c r="H32" i="5"/>
  <c r="H27" i="5"/>
  <c r="H38" i="5"/>
  <c r="H43" i="5"/>
  <c r="H19" i="5"/>
  <c r="H42" i="5"/>
  <c r="H10" i="5"/>
  <c r="H61" i="5"/>
  <c r="H30" i="5"/>
  <c r="H58" i="5"/>
  <c r="H92" i="5"/>
  <c r="H41" i="5"/>
  <c r="H90" i="5"/>
  <c r="H89" i="5"/>
  <c r="H87" i="5"/>
  <c r="H48" i="5"/>
  <c r="H54" i="5"/>
  <c r="H53" i="5"/>
  <c r="H71" i="5"/>
  <c r="H40" i="5"/>
  <c r="H17" i="5"/>
  <c r="H67" i="5"/>
  <c r="H21" i="5"/>
  <c r="H14" i="5"/>
  <c r="H26" i="5"/>
  <c r="H20" i="5"/>
  <c r="H65" i="5"/>
  <c r="H33" i="5"/>
</calcChain>
</file>

<file path=xl/sharedStrings.xml><?xml version="1.0" encoding="utf-8"?>
<sst xmlns="http://schemas.openxmlformats.org/spreadsheetml/2006/main" count="717" uniqueCount="321">
  <si>
    <t>Woj.</t>
  </si>
  <si>
    <t>OGŁAZA, Oskar</t>
  </si>
  <si>
    <t>OP</t>
  </si>
  <si>
    <t>UKS Rodło Opole</t>
  </si>
  <si>
    <t>CZOPOR, Maciej</t>
  </si>
  <si>
    <t>DS</t>
  </si>
  <si>
    <t>KSz Polonia Wrocław</t>
  </si>
  <si>
    <t>CZERNEK, Tymon</t>
  </si>
  <si>
    <t>MA</t>
  </si>
  <si>
    <t>UKS Czternastka Warszawa</t>
  </si>
  <si>
    <t>MECHLIŃSKI, Jakub</t>
  </si>
  <si>
    <t>LD</t>
  </si>
  <si>
    <t>KSz Piątka Skierniewice</t>
  </si>
  <si>
    <t>BABIARZ, Arkadiusz</t>
  </si>
  <si>
    <t>PK</t>
  </si>
  <si>
    <t>RzKSz Rzeszów</t>
  </si>
  <si>
    <t>GRZESIK, Gracjan</t>
  </si>
  <si>
    <t>ZP</t>
  </si>
  <si>
    <t>AKSz Hetman-Politechnika Koszalińska Koszalin</t>
  </si>
  <si>
    <t>KOZIOROWICZ, Michał</t>
  </si>
  <si>
    <t>LB</t>
  </si>
  <si>
    <t>KSz Stilon Gorzów Wlkp.</t>
  </si>
  <si>
    <t>SUDER, Jakub</t>
  </si>
  <si>
    <t>MP</t>
  </si>
  <si>
    <t>MAT Myślenice</t>
  </si>
  <si>
    <t>PÓŁTORAK, Sebastian</t>
  </si>
  <si>
    <t>WP</t>
  </si>
  <si>
    <t>UMKS Na Pięterku Poznań</t>
  </si>
  <si>
    <t>REDZISZ, Michał</t>
  </si>
  <si>
    <t>KS LAURA Chylice</t>
  </si>
  <si>
    <t>TURSKI, Bartłomiej</t>
  </si>
  <si>
    <t>UKS Czarny Koń Olkusz</t>
  </si>
  <si>
    <t>ŁUCZAK, Filip</t>
  </si>
  <si>
    <t>DZIDA, Kamil</t>
  </si>
  <si>
    <t>BAUM, Jonasz</t>
  </si>
  <si>
    <t>BĄCHÓR, Tomasz</t>
  </si>
  <si>
    <t>SIECZKOWSKI, Adam</t>
  </si>
  <si>
    <t>Szachowy Uniwersytet Warszawa</t>
  </si>
  <si>
    <t>WOLANIECKI, Patryk</t>
  </si>
  <si>
    <t>JASZCZUK, Hubert</t>
  </si>
  <si>
    <t>PL</t>
  </si>
  <si>
    <t>MUKS Stoczek 45 Białystok</t>
  </si>
  <si>
    <t>NOREK, Bartosz</t>
  </si>
  <si>
    <t>SL</t>
  </si>
  <si>
    <t>Akademia Szachowa Gliwice</t>
  </si>
  <si>
    <t>MAJEWSKI, Krzysztof</t>
  </si>
  <si>
    <t>LICHORAD, Mateusz</t>
  </si>
  <si>
    <t>SSz Strzybniczanka Tarnowskie Góry</t>
  </si>
  <si>
    <t>KABACIŃSKI, Krzysztof</t>
  </si>
  <si>
    <t>GKSz Solny Grzybowo</t>
  </si>
  <si>
    <t>SKURNIAK, Szymon</t>
  </si>
  <si>
    <t>KTS Kalisz</t>
  </si>
  <si>
    <t>PANEK, Bartosz</t>
  </si>
  <si>
    <t>UKS Ognisko Rydułtowy</t>
  </si>
  <si>
    <t>DOLATA, Marcin</t>
  </si>
  <si>
    <t>KACPRZAK, Karol</t>
  </si>
  <si>
    <t>KP</t>
  </si>
  <si>
    <t>BKS Chemik Bydgoszcz</t>
  </si>
  <si>
    <t>FIEDOREK, Michał</t>
  </si>
  <si>
    <t>KSz Miedź Legnica</t>
  </si>
  <si>
    <t>OCHĘDZAN, Tymon</t>
  </si>
  <si>
    <t>STOLARSKI, Adam</t>
  </si>
  <si>
    <t>KSz Gryf Szczecin</t>
  </si>
  <si>
    <t>GÓRKIEWICZ, Mateusz</t>
  </si>
  <si>
    <t>ŻKSz Żary</t>
  </si>
  <si>
    <t>TRYBUŚ, Daniel</t>
  </si>
  <si>
    <t>KSz Zefir Boguszowice</t>
  </si>
  <si>
    <t>SKAWIŃSKI, Szymon</t>
  </si>
  <si>
    <t>SK</t>
  </si>
  <si>
    <t>KLIM UKSz Gambit Starachowice</t>
  </si>
  <si>
    <t>BUKAŁA, Norbert</t>
  </si>
  <si>
    <t>LU</t>
  </si>
  <si>
    <t>UKS GIM Dwójka Tomaszów Lubelski</t>
  </si>
  <si>
    <t>OLEKSY, Krzysztof</t>
  </si>
  <si>
    <t>MKSz Rybnik</t>
  </si>
  <si>
    <t>CZECHOWSKI, Jakub</t>
  </si>
  <si>
    <t>ŚWIĘCH, Łukasz</t>
  </si>
  <si>
    <t>KKSz Kraków</t>
  </si>
  <si>
    <t>BIEŃ, Hubert</t>
  </si>
  <si>
    <t>GKSz Hetman Pilzno</t>
  </si>
  <si>
    <t>PAPROCKI, Stanisław</t>
  </si>
  <si>
    <t>CHUDZIK, Jakub</t>
  </si>
  <si>
    <t>UKS MOSiR Włodawa</t>
  </si>
  <si>
    <t>RETZ, Adrian</t>
  </si>
  <si>
    <t>LKS Promień Kowalewo Pom.</t>
  </si>
  <si>
    <t>WYSOCKI, Mateusz</t>
  </si>
  <si>
    <t>SZATKOWSKI, Paweł</t>
  </si>
  <si>
    <t>UKS FALA Świekatowo</t>
  </si>
  <si>
    <t>POPADOWSKI, Wojciech</t>
  </si>
  <si>
    <t>GAZIK, Jakub</t>
  </si>
  <si>
    <t>UKS Pionier Jastrzębie Zdrój</t>
  </si>
  <si>
    <t>WOJTASIK, Szymon</t>
  </si>
  <si>
    <t>UKS Piątka Wieluń</t>
  </si>
  <si>
    <t>SKORUPKA, Arkadiusz</t>
  </si>
  <si>
    <t>LUKKS Kielce</t>
  </si>
  <si>
    <t>KUCHARSKA, Honorata</t>
  </si>
  <si>
    <t>KALINOWSKA, Zuzanna</t>
  </si>
  <si>
    <t>JAROCKA, Liwia</t>
  </si>
  <si>
    <t>PO</t>
  </si>
  <si>
    <t>UKS Korona Gdańsk</t>
  </si>
  <si>
    <t>RUDZIŃSKA, Michalina</t>
  </si>
  <si>
    <t>KSz. Javena Hańcza Suwałki</t>
  </si>
  <si>
    <t>ŚWIĘCH, Joanna</t>
  </si>
  <si>
    <t>LKSz GCKiP Czarna</t>
  </si>
  <si>
    <t>WASZCZUK, Patrycja</t>
  </si>
  <si>
    <t>TS Wisła Kraków</t>
  </si>
  <si>
    <t>HRYŃ, Zofia</t>
  </si>
  <si>
    <t>MICHALSKA, Aleksandra</t>
  </si>
  <si>
    <t xml:space="preserve">KSz Polonia Warszawa </t>
  </si>
  <si>
    <t>HARAZIŃSKA, Magdalena</t>
  </si>
  <si>
    <t>KMKSzach VICTORIA KOMPLEXBUD</t>
  </si>
  <si>
    <t>KULPA, Zuzanna</t>
  </si>
  <si>
    <t>KSz HETMAN Katowice</t>
  </si>
  <si>
    <t>WOŁĄGIEWICZ, Kinga</t>
  </si>
  <si>
    <t>MALICKA, Maria</t>
  </si>
  <si>
    <t>BUDKIEWICZ, Magdalena</t>
  </si>
  <si>
    <t>UKS GONIEC Staniątki</t>
  </si>
  <si>
    <t>LASCAR, Maria Elena</t>
  </si>
  <si>
    <t>RACZYKOWSKA, Paulina</t>
  </si>
  <si>
    <t>KSz Odrodzenie Kożuchów</t>
  </si>
  <si>
    <t>FURTAK, Joanna</t>
  </si>
  <si>
    <t>MKS Sandecja Nowy Sącz</t>
  </si>
  <si>
    <t>CZARNIECKA, Aleksandra</t>
  </si>
  <si>
    <t>UKS SP3 w Bogatyni</t>
  </si>
  <si>
    <t>HRYŃ, Aleksandra</t>
  </si>
  <si>
    <t>BILCZEWSKA, Olga</t>
  </si>
  <si>
    <t>SKIBA, Aleksandra</t>
  </si>
  <si>
    <t>UKS Szach-Mat Syców</t>
  </si>
  <si>
    <t>SOWA, Wiktoria</t>
  </si>
  <si>
    <t>MOŚCICKA, Pola</t>
  </si>
  <si>
    <t>ROKOSZNA, Zuzanna</t>
  </si>
  <si>
    <t>IMUKSz Debiut Ostrowiec Świętokrzyski</t>
  </si>
  <si>
    <t>ORLIK, Sandra</t>
  </si>
  <si>
    <t>RKS MAT Ruda Śląska</t>
  </si>
  <si>
    <t>NOWICKA, Julia</t>
  </si>
  <si>
    <t>SAWA, Daria</t>
  </si>
  <si>
    <t>LUKS Fajsławice</t>
  </si>
  <si>
    <t>ROSZKIEWICZ, Anna</t>
  </si>
  <si>
    <t>TARKA, Aleksandra</t>
  </si>
  <si>
    <t>PYZIO, Amelia</t>
  </si>
  <si>
    <t>KORUCH, Maria</t>
  </si>
  <si>
    <t>MYTYCH, Wiktoria</t>
  </si>
  <si>
    <t>TSz Skoczek Sędziszów Małopolski</t>
  </si>
  <si>
    <t>CHOIŃSKA, Debora</t>
  </si>
  <si>
    <t>FILIPSKA, Maja</t>
  </si>
  <si>
    <t xml:space="preserve">UKS MDK GDYNIA </t>
  </si>
  <si>
    <t>ŚWITAŁA, Karina</t>
  </si>
  <si>
    <t>UKS Dziewiątka Sieradz</t>
  </si>
  <si>
    <t>TOMCZAK, Marta</t>
  </si>
  <si>
    <t>MMKS Wieniawa Leszno</t>
  </si>
  <si>
    <t>SIVICKIS, Wiktoria</t>
  </si>
  <si>
    <t>UKS OPP Toruń</t>
  </si>
  <si>
    <t>TUŹNIK, Martyna</t>
  </si>
  <si>
    <t>WĄSALA, Wiktoria</t>
  </si>
  <si>
    <t>UKS Giecek Radków</t>
  </si>
  <si>
    <t>ZABOROWSKA, Maria</t>
  </si>
  <si>
    <t>MTSz Mińsk Mazowiecki</t>
  </si>
  <si>
    <t>WYRZYKOWSKA, Aleksandra</t>
  </si>
  <si>
    <t>ULLRICH, Agata</t>
  </si>
  <si>
    <t>KUBASIK, Aleksandra</t>
  </si>
  <si>
    <t>BARTKOWSKA, Dorota</t>
  </si>
  <si>
    <t>WM</t>
  </si>
  <si>
    <t>MLKS Ostródzianka Ostróda</t>
  </si>
  <si>
    <t>JĘDRAS, Adrianna</t>
  </si>
  <si>
    <t>OTSz Ostrów Wielkopolski</t>
  </si>
  <si>
    <t>ŁASZCZUK, Zuzanna</t>
  </si>
  <si>
    <t>MAZSzach w Warszawie</t>
  </si>
  <si>
    <t>GAJEWSKA, Aleksandra</t>
  </si>
  <si>
    <t>TECLAF, Paweł</t>
  </si>
  <si>
    <t>KKS Ormuzd Kartuzy</t>
  </si>
  <si>
    <t>NOWAK, Mikołaj</t>
  </si>
  <si>
    <t>UKS Smecz Konin</t>
  </si>
  <si>
    <t>PYTEL, Maciej</t>
  </si>
  <si>
    <t>PUŁTORAK, Jan</t>
  </si>
  <si>
    <t>PNIACZEK, Marek</t>
  </si>
  <si>
    <t>KOZAK, Antoni</t>
  </si>
  <si>
    <t>OCHOWICZ, Jakub</t>
  </si>
  <si>
    <t>UKS "Czarny Koń" Olkusz</t>
  </si>
  <si>
    <t>MIŚ, Mieszko</t>
  </si>
  <si>
    <t>KOSAKOWSKI, Jakub</t>
  </si>
  <si>
    <t>STRZELECKI, Maciej</t>
  </si>
  <si>
    <t>FUS, Jakub</t>
  </si>
  <si>
    <t>SANZ WAWER, Daniel</t>
  </si>
  <si>
    <t>LIS, Mateusz</t>
  </si>
  <si>
    <t>PACAN-MILEJ, Kosma</t>
  </si>
  <si>
    <t>KOKOSZCZYŃSKI, Jan</t>
  </si>
  <si>
    <t>POZIOMKOWSKI, Szymon</t>
  </si>
  <si>
    <t>UKS SP 321 Warszawa - Bemowo</t>
  </si>
  <si>
    <t>MIĘTKIEWICZ, Jacek</t>
  </si>
  <si>
    <t>LKS Chrobry Gniezno</t>
  </si>
  <si>
    <t>GODZWON, Iwo</t>
  </si>
  <si>
    <t>OSSOLIŃSKI, Ziemowit</t>
  </si>
  <si>
    <t>NAMYŚLAK, Piotr</t>
  </si>
  <si>
    <t>UKS SP1 Jedynka Tychy</t>
  </si>
  <si>
    <t>MAJOCHA, Piotr</t>
  </si>
  <si>
    <t>SZCZUREK, Krzysztof</t>
  </si>
  <si>
    <t>SZPAR, Miłosz</t>
  </si>
  <si>
    <t>GOLECKI, Jan</t>
  </si>
  <si>
    <t>MUSIAŁ, Tomasz</t>
  </si>
  <si>
    <t>POLCZYK, Mikołaj</t>
  </si>
  <si>
    <t>GOLENIA, Jan</t>
  </si>
  <si>
    <t>MKS MOS Wieliczka</t>
  </si>
  <si>
    <t>MIKE, Patryk</t>
  </si>
  <si>
    <t>WIERZBICKI, Michał</t>
  </si>
  <si>
    <t>PSYK, Radosław</t>
  </si>
  <si>
    <t>DIXA, Oskar</t>
  </si>
  <si>
    <t>KOPEĆ, Norbert</t>
  </si>
  <si>
    <t>LUKSz Orient Sokółka</t>
  </si>
  <si>
    <t>KUKOROWSKI, Jan</t>
  </si>
  <si>
    <t>RADECKI, Adam</t>
  </si>
  <si>
    <t>MACIAK, Jakub</t>
  </si>
  <si>
    <t>PALIWODA, Borys</t>
  </si>
  <si>
    <t>ŻTMS Baszta Żnin</t>
  </si>
  <si>
    <t>SKOWRON, Mateusz</t>
  </si>
  <si>
    <t>TMS Roszada Gliwice</t>
  </si>
  <si>
    <t>MUSIAŁA, Jakub</t>
  </si>
  <si>
    <t>GAŁUSZKA, Tomasz</t>
  </si>
  <si>
    <t>KAWALER, Adam</t>
  </si>
  <si>
    <t>MUKS MDK Śródmieście Wrocław</t>
  </si>
  <si>
    <t>KUCHARSKI, Bartłomiej</t>
  </si>
  <si>
    <t>ROGALA, Miłosz</t>
  </si>
  <si>
    <t>KOPACZEWSKI, Adam</t>
  </si>
  <si>
    <t>UKS Rotmistrz Grudziądz</t>
  </si>
  <si>
    <t>MACIEJEWSKI, Kamil</t>
  </si>
  <si>
    <t>ŁKS Szach-Centrum Łódź</t>
  </si>
  <si>
    <t>BRZOZOWSKI, Paweł</t>
  </si>
  <si>
    <t>UKS MDK Nr 5 Bydgoszcz</t>
  </si>
  <si>
    <t>BOJCZEWSKI, Mateusz</t>
  </si>
  <si>
    <t>LKSz Lublin</t>
  </si>
  <si>
    <t>WIKAR, Martyna</t>
  </si>
  <si>
    <t>UKS Hetman Koronny Trzebinia</t>
  </si>
  <si>
    <t>ŚLUSARCZYK, Milena</t>
  </si>
  <si>
    <t>HERTLEIN, Irena</t>
  </si>
  <si>
    <t>ChTS Chorzów</t>
  </si>
  <si>
    <t>MARCIŃCZYK, Monika</t>
  </si>
  <si>
    <t>KSz Maraton Łomża</t>
  </si>
  <si>
    <t>DYLĄG, Emilia</t>
  </si>
  <si>
    <t>CZARNECKA, Lidia</t>
  </si>
  <si>
    <t>PISAREK, Elżbieta</t>
  </si>
  <si>
    <t>KŚ AZS Politechniki Śląskiej Gliwice</t>
  </si>
  <si>
    <t>GORAJ, Barbara</t>
  </si>
  <si>
    <t>BIEŃKO, Jagoda</t>
  </si>
  <si>
    <t>ADAMCZYK, Zuzanna</t>
  </si>
  <si>
    <t>CHROBOT, Patrycja</t>
  </si>
  <si>
    <t>MIROWSKA, Oliwia</t>
  </si>
  <si>
    <t>ŁUKASIK, Zuzanna</t>
  </si>
  <si>
    <t>NOWAK, Roksana</t>
  </si>
  <si>
    <t>MKS Wicher Zbąszyń</t>
  </si>
  <si>
    <t>ZARĘBSKA, Lena</t>
  </si>
  <si>
    <t>MUCHA, Marta</t>
  </si>
  <si>
    <t>BUGAJ, Hanna</t>
  </si>
  <si>
    <t>MYŚLIWIEC, Natalia</t>
  </si>
  <si>
    <t>WAWRZYNIAK, Weronika</t>
  </si>
  <si>
    <t>KRZYŻOSIAK, Marta</t>
  </si>
  <si>
    <t>SZCZYPAWKA, Aleksandra</t>
  </si>
  <si>
    <t>PUKS Mikołaj Gąbin</t>
  </si>
  <si>
    <t>DADEŁŁO, Barbara</t>
  </si>
  <si>
    <t>KRZYŻOSIAK, Anna</t>
  </si>
  <si>
    <t>WOJTAS, Julia</t>
  </si>
  <si>
    <t>LKS Strażak Zabrzeg</t>
  </si>
  <si>
    <t>TRZASKOWSKA, Hanna</t>
  </si>
  <si>
    <t>LIBURA, Julianna</t>
  </si>
  <si>
    <t>MATYJASEK, Michalina</t>
  </si>
  <si>
    <t>JĘDRZEJKO, Martyna</t>
  </si>
  <si>
    <t>GCKiS Kobierzyce</t>
  </si>
  <si>
    <t>GĘBAL, Katarzyna</t>
  </si>
  <si>
    <t>MOSiR Klub Olimpijczyka Mysłowice</t>
  </si>
  <si>
    <t>MATUSIK, Zuzanna</t>
  </si>
  <si>
    <t>CHOJNOWSKA, Karolina</t>
  </si>
  <si>
    <t>KRÓLICZEK, Gabriela</t>
  </si>
  <si>
    <t>MAJCZYNA, Patrycja</t>
  </si>
  <si>
    <t>MUKS "Gambit" Międzyrzec Podlaski</t>
  </si>
  <si>
    <t>SZEWCZYK, Malwina</t>
  </si>
  <si>
    <t>ANYŻ, Monika</t>
  </si>
  <si>
    <t>SŁONIEWSKA, Alicja</t>
  </si>
  <si>
    <t>SZEWC, Dobromiła</t>
  </si>
  <si>
    <t>PAWLAK, Emilia</t>
  </si>
  <si>
    <t>LEWANDOWSKA, Weronika</t>
  </si>
  <si>
    <t>CZERWIŃSKA, Oliwia</t>
  </si>
  <si>
    <t>UKS BASZTA Wodzisław Śląski</t>
  </si>
  <si>
    <t>SOKÓŁ, Maria</t>
  </si>
  <si>
    <t>TOMASZEK, Katarzyna</t>
  </si>
  <si>
    <t>JACEK, Nikola</t>
  </si>
  <si>
    <t>SZYSZKO, Aleksandra</t>
  </si>
  <si>
    <t>MUKS Gambit Międzyrzec Podlaski</t>
  </si>
  <si>
    <t>RODZIK, Małgorzata</t>
  </si>
  <si>
    <t>UKS Gedanensis Gdańsk</t>
  </si>
  <si>
    <t>STANOWSKA, Julia</t>
  </si>
  <si>
    <t>C14</t>
  </si>
  <si>
    <t>C12</t>
  </si>
  <si>
    <t>D14</t>
  </si>
  <si>
    <t>D12</t>
  </si>
  <si>
    <t>PKT MSiT</t>
  </si>
  <si>
    <t>SUMA</t>
  </si>
  <si>
    <t>małopolskie</t>
  </si>
  <si>
    <t>śląskie</t>
  </si>
  <si>
    <t>mazowieckie</t>
  </si>
  <si>
    <t>podlaskie</t>
  </si>
  <si>
    <t>podkarpackie</t>
  </si>
  <si>
    <t>zachodniopomorskie</t>
  </si>
  <si>
    <t>dolnośląskie</t>
  </si>
  <si>
    <t>wielkopolskie</t>
  </si>
  <si>
    <t>najwyższe miejsce ind.</t>
  </si>
  <si>
    <t>Klub</t>
  </si>
  <si>
    <t>Mce</t>
  </si>
  <si>
    <t>świętokrzyskie</t>
  </si>
  <si>
    <t>opolskie</t>
  </si>
  <si>
    <t>pomorskie</t>
  </si>
  <si>
    <t>lódzkie</t>
  </si>
  <si>
    <t>lubuskie</t>
  </si>
  <si>
    <t>warmińsko-mazurskie</t>
  </si>
  <si>
    <t>kujawsko-pomorskie</t>
  </si>
  <si>
    <t>lubelskie</t>
  </si>
  <si>
    <t>Ogólnopolska Olimpiada Młodzieży - Mistrzostwa Polski Juniorów</t>
  </si>
  <si>
    <t>Olecko, 1-7.05.2016</t>
  </si>
  <si>
    <t>KLASYFIKACA KLUBOWA</t>
  </si>
  <si>
    <t>KLASYFIKACJA WOJEWÓDZTW</t>
  </si>
  <si>
    <t>województwo</t>
  </si>
  <si>
    <t>Licencja</t>
  </si>
  <si>
    <t>Nazwisko Imię</t>
  </si>
  <si>
    <t>Data 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</si>
</sst>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4" fontId="0" fillId="0" borderId="0" xfId="0" applyNumberForma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tabSelected="1" topLeftCell="A6" workbookViewId="0">
      <selection activeCell="A6" sqref="A6"/>
    </sheetView>
  </sheetViews>
  <sheetFormatPr defaultRowHeight="15.75" x14ac:dyDescent="0.25"/>
  <cols>
    <col min="1" max="1" width="4.85546875" style="1" customWidth="1"/>
    <col min="2" max="2" width="35" customWidth="1"/>
    <col min="3" max="3" width="3.28515625" hidden="1" customWidth="1"/>
    <col min="4" max="7" width="6.140625" customWidth="1"/>
    <col min="8" max="8" width="9.140625" style="8"/>
    <col min="9" max="9" width="11.7109375" style="1" bestFit="1" customWidth="1"/>
  </cols>
  <sheetData>
    <row r="1" spans="1:9" ht="15.75" customHeight="1" x14ac:dyDescent="0.3">
      <c r="A1" s="12" t="s">
        <v>313</v>
      </c>
      <c r="B1" s="12"/>
      <c r="C1" s="12"/>
      <c r="D1" s="12"/>
      <c r="E1" s="12"/>
      <c r="F1" s="12"/>
      <c r="G1" s="12"/>
      <c r="H1" s="12"/>
      <c r="I1" s="12"/>
    </row>
    <row r="2" spans="1:9" ht="15.75" customHeight="1" x14ac:dyDescent="0.25">
      <c r="A2" s="13" t="s">
        <v>314</v>
      </c>
      <c r="B2" s="13"/>
      <c r="C2" s="13"/>
      <c r="D2" s="13"/>
      <c r="E2" s="13"/>
      <c r="F2" s="13"/>
      <c r="G2" s="13"/>
      <c r="H2" s="13"/>
      <c r="I2" s="13"/>
    </row>
    <row r="3" spans="1:9" ht="15.75" customHeight="1" x14ac:dyDescent="0.25">
      <c r="A3" s="5"/>
      <c r="B3" s="5"/>
      <c r="C3" s="5"/>
      <c r="D3" s="5"/>
      <c r="E3" s="5"/>
      <c r="F3" s="5"/>
      <c r="G3" s="5"/>
      <c r="H3" s="5"/>
      <c r="I3" s="5"/>
    </row>
    <row r="4" spans="1:9" ht="15.75" customHeight="1" x14ac:dyDescent="0.25">
      <c r="A4" s="14" t="s">
        <v>315</v>
      </c>
      <c r="B4" s="14"/>
      <c r="C4" s="14"/>
      <c r="D4" s="14"/>
      <c r="E4" s="14"/>
      <c r="F4" s="14"/>
      <c r="G4" s="14"/>
      <c r="H4" s="14"/>
      <c r="I4" s="14"/>
    </row>
    <row r="6" spans="1:9" ht="36" customHeight="1" x14ac:dyDescent="0.25">
      <c r="A6" s="9" t="s">
        <v>304</v>
      </c>
      <c r="B6" s="9" t="s">
        <v>303</v>
      </c>
      <c r="C6" s="9"/>
      <c r="D6" s="9" t="s">
        <v>288</v>
      </c>
      <c r="E6" s="9" t="s">
        <v>290</v>
      </c>
      <c r="F6" s="9" t="s">
        <v>289</v>
      </c>
      <c r="G6" s="9" t="s">
        <v>291</v>
      </c>
      <c r="H6" s="10" t="s">
        <v>293</v>
      </c>
      <c r="I6" s="11" t="s">
        <v>302</v>
      </c>
    </row>
    <row r="7" spans="1:9" x14ac:dyDescent="0.25">
      <c r="A7" s="3">
        <v>1</v>
      </c>
      <c r="B7" s="2" t="s">
        <v>31</v>
      </c>
      <c r="C7" s="2"/>
      <c r="D7" s="3">
        <f>SUMIF('C14'!$F$2:$F$47,$B7,'C14'!$G$2:$G$47)</f>
        <v>10</v>
      </c>
      <c r="E7" s="3">
        <f>SUMIF('D14'!$F$2:$F$47,$B7,'D14'!$G$2:$G$47)</f>
        <v>0</v>
      </c>
      <c r="F7" s="3">
        <f>SUMIF('C12'!$F$2:$F$47,$B7,'C12'!$G$2:$G$47)</f>
        <v>7</v>
      </c>
      <c r="G7" s="3">
        <f>SUMIF('D12'!$F$2:$F$47,$B7,'D12'!$G$2:$G$47)</f>
        <v>4</v>
      </c>
      <c r="H7" s="6">
        <f t="shared" ref="H7:H38" si="0">SUM(D7:G7)</f>
        <v>21</v>
      </c>
      <c r="I7" s="3"/>
    </row>
    <row r="8" spans="1:9" x14ac:dyDescent="0.25">
      <c r="A8" s="3">
        <v>2</v>
      </c>
      <c r="B8" s="2" t="s">
        <v>3</v>
      </c>
      <c r="C8" s="2"/>
      <c r="D8" s="3">
        <f>SUMIF('C14'!$F$2:$F$47,$B8,'C14'!$G$2:$G$47)</f>
        <v>7</v>
      </c>
      <c r="E8" s="3">
        <f>SUMIF('D14'!$F$2:$F$47,$B8,'D14'!$G$2:$G$47)</f>
        <v>2</v>
      </c>
      <c r="F8" s="3">
        <f>SUMIF('C12'!$F$2:$F$47,$B8,'C12'!$G$2:$G$47)</f>
        <v>6</v>
      </c>
      <c r="G8" s="3">
        <f>SUMIF('D12'!$F$2:$F$47,$B8,'D12'!$G$2:$G$47)</f>
        <v>3</v>
      </c>
      <c r="H8" s="6">
        <f t="shared" si="0"/>
        <v>18</v>
      </c>
      <c r="I8" s="3"/>
    </row>
    <row r="9" spans="1:9" x14ac:dyDescent="0.25">
      <c r="A9" s="3">
        <v>3</v>
      </c>
      <c r="B9" s="2" t="s">
        <v>103</v>
      </c>
      <c r="C9" s="2"/>
      <c r="D9" s="3">
        <f>SUMIF('C14'!$F$2:$F$47,$B9,'C14'!$G$2:$G$47)</f>
        <v>7</v>
      </c>
      <c r="E9" s="3">
        <f>SUMIF('D14'!$F$2:$F$47,$B9,'D14'!$G$2:$G$47)</f>
        <v>9</v>
      </c>
      <c r="F9" s="3">
        <f>SUMIF('C12'!$F$2:$F$47,$B9,'C12'!$G$2:$G$47)</f>
        <v>0</v>
      </c>
      <c r="G9" s="3">
        <f>SUMIF('D12'!$F$2:$F$47,$B9,'D12'!$G$2:$G$47)</f>
        <v>0</v>
      </c>
      <c r="H9" s="6">
        <f t="shared" si="0"/>
        <v>16</v>
      </c>
      <c r="I9" s="3">
        <v>1</v>
      </c>
    </row>
    <row r="10" spans="1:9" x14ac:dyDescent="0.25">
      <c r="A10" s="3">
        <v>4</v>
      </c>
      <c r="B10" s="2" t="s">
        <v>18</v>
      </c>
      <c r="C10" s="2"/>
      <c r="D10" s="3">
        <f>SUMIF('C14'!$F$2:$F$47,$B10,'C14'!$G$2:$G$47)</f>
        <v>0</v>
      </c>
      <c r="E10" s="3">
        <f>SUMIF('D14'!$F$2:$F$47,$B10,'D14'!$G$2:$G$47)</f>
        <v>0</v>
      </c>
      <c r="F10" s="3">
        <f>SUMIF('C12'!$F$2:$F$47,$B10,'C12'!$G$2:$G$47)</f>
        <v>13</v>
      </c>
      <c r="G10" s="3">
        <f>SUMIF('D12'!$F$2:$F$47,$B10,'D12'!$G$2:$G$47)</f>
        <v>3</v>
      </c>
      <c r="H10" s="6">
        <f t="shared" si="0"/>
        <v>16</v>
      </c>
      <c r="I10" s="3">
        <v>3</v>
      </c>
    </row>
    <row r="11" spans="1:9" x14ac:dyDescent="0.25">
      <c r="A11" s="3">
        <v>5</v>
      </c>
      <c r="B11" s="2" t="s">
        <v>41</v>
      </c>
      <c r="C11" s="2"/>
      <c r="D11" s="3">
        <f>SUMIF('C14'!$F$2:$F$47,$B11,'C14'!$G$2:$G$47)</f>
        <v>8</v>
      </c>
      <c r="E11" s="3">
        <f>SUMIF('D14'!$F$2:$F$47,$B11,'D14'!$G$2:$G$47)</f>
        <v>5</v>
      </c>
      <c r="F11" s="3">
        <f>SUMIF('C12'!$F$2:$F$47,$B11,'C12'!$G$2:$G$47)</f>
        <v>2</v>
      </c>
      <c r="G11" s="3">
        <f>SUMIF('D12'!$F$2:$F$47,$B11,'D12'!$G$2:$G$47)</f>
        <v>1</v>
      </c>
      <c r="H11" s="6">
        <f t="shared" si="0"/>
        <v>16</v>
      </c>
      <c r="I11" s="3">
        <v>6</v>
      </c>
    </row>
    <row r="12" spans="1:9" x14ac:dyDescent="0.25">
      <c r="A12" s="3">
        <v>6</v>
      </c>
      <c r="B12" s="2" t="s">
        <v>29</v>
      </c>
      <c r="C12" s="2"/>
      <c r="D12" s="3">
        <f>SUMIF('C14'!$F$2:$F$47,$B12,'C14'!$G$2:$G$47)</f>
        <v>6</v>
      </c>
      <c r="E12" s="3">
        <f>SUMIF('D14'!$F$2:$F$47,$B12,'D14'!$G$2:$G$47)</f>
        <v>4</v>
      </c>
      <c r="F12" s="3">
        <f>SUMIF('C12'!$F$2:$F$47,$B12,'C12'!$G$2:$G$47)</f>
        <v>3</v>
      </c>
      <c r="G12" s="3">
        <f>SUMIF('D12'!$F$2:$F$47,$B12,'D12'!$G$2:$G$47)</f>
        <v>0</v>
      </c>
      <c r="H12" s="6">
        <f>SUM(D12:G12)</f>
        <v>13</v>
      </c>
      <c r="I12" s="3"/>
    </row>
    <row r="13" spans="1:9" x14ac:dyDescent="0.25">
      <c r="A13" s="3">
        <v>6</v>
      </c>
      <c r="B13" s="2" t="s">
        <v>9</v>
      </c>
      <c r="C13" s="2"/>
      <c r="D13" s="3">
        <f>SUMIF('C14'!$F$2:$F$47,$B13,'C14'!$G$2:$G$47)</f>
        <v>4</v>
      </c>
      <c r="E13" s="3">
        <f>SUMIF('D14'!$F$2:$F$47,$B13,'D14'!$G$2:$G$47)</f>
        <v>1</v>
      </c>
      <c r="F13" s="3">
        <f>SUMIF('C12'!$F$2:$F$47,$B13,'C12'!$G$2:$G$47)</f>
        <v>8</v>
      </c>
      <c r="G13" s="3">
        <f>SUMIF('D12'!$F$2:$F$47,$B13,'D12'!$G$2:$G$47)</f>
        <v>0</v>
      </c>
      <c r="H13" s="6">
        <f>SUM(D13:G13)</f>
        <v>13</v>
      </c>
      <c r="I13" s="3"/>
    </row>
    <row r="14" spans="1:9" x14ac:dyDescent="0.25">
      <c r="A14" s="3">
        <v>8</v>
      </c>
      <c r="B14" s="2" t="s">
        <v>108</v>
      </c>
      <c r="C14" s="2"/>
      <c r="D14" s="3">
        <f>SUMIF('C14'!$F$2:$F$47,$B14,'C14'!$G$2:$G$47)</f>
        <v>5</v>
      </c>
      <c r="E14" s="3">
        <f>SUMIF('D14'!$F$2:$F$47,$B14,'D14'!$G$2:$G$47)</f>
        <v>7</v>
      </c>
      <c r="F14" s="3">
        <f>SUMIF('C12'!$F$2:$F$47,$B14,'C12'!$G$2:$G$47)</f>
        <v>0</v>
      </c>
      <c r="G14" s="3">
        <f>SUMIF('D12'!$F$2:$F$47,$B14,'D12'!$G$2:$G$47)</f>
        <v>0</v>
      </c>
      <c r="H14" s="6">
        <f>SUM(D14:G14)</f>
        <v>12</v>
      </c>
      <c r="I14" s="3"/>
    </row>
    <row r="15" spans="1:9" x14ac:dyDescent="0.25">
      <c r="A15" s="3">
        <v>8</v>
      </c>
      <c r="B15" s="2" t="s">
        <v>6</v>
      </c>
      <c r="C15" s="2"/>
      <c r="D15" s="3">
        <f>SUMIF('C14'!$F$2:$F$47,$B15,'C14'!$G$2:$G$47)</f>
        <v>1</v>
      </c>
      <c r="E15" s="3">
        <f>SUMIF('D14'!$F$2:$F$47,$B15,'D14'!$G$2:$G$47)</f>
        <v>0</v>
      </c>
      <c r="F15" s="3">
        <f>SUMIF('C12'!$F$2:$F$47,$B15,'C12'!$G$2:$G$47)</f>
        <v>5</v>
      </c>
      <c r="G15" s="3">
        <f>SUMIF('D12'!$F$2:$F$47,$B15,'D12'!$G$2:$G$47)</f>
        <v>6</v>
      </c>
      <c r="H15" s="6">
        <f>SUM(D15:G15)</f>
        <v>12</v>
      </c>
      <c r="I15" s="3"/>
    </row>
    <row r="16" spans="1:9" x14ac:dyDescent="0.25">
      <c r="A16" s="3">
        <v>10</v>
      </c>
      <c r="B16" s="2" t="s">
        <v>12</v>
      </c>
      <c r="C16" s="2"/>
      <c r="D16" s="3">
        <f>SUMIF('C14'!$F$2:$F$47,$B16,'C14'!$G$2:$G$47)</f>
        <v>4</v>
      </c>
      <c r="E16" s="3">
        <f>SUMIF('D14'!$F$2:$F$47,$B16,'D14'!$G$2:$G$47)</f>
        <v>0</v>
      </c>
      <c r="F16" s="3">
        <f>SUMIF('C12'!$F$2:$F$47,$B16,'C12'!$G$2:$G$47)</f>
        <v>3</v>
      </c>
      <c r="G16" s="3">
        <f>SUMIF('D12'!$F$2:$F$47,$B16,'D12'!$G$2:$G$47)</f>
        <v>4</v>
      </c>
      <c r="H16" s="6">
        <f>SUM(D16:G16)</f>
        <v>11</v>
      </c>
      <c r="I16" s="3"/>
    </row>
    <row r="17" spans="1:9" x14ac:dyDescent="0.25">
      <c r="A17" s="3">
        <v>10</v>
      </c>
      <c r="B17" s="2" t="s">
        <v>94</v>
      </c>
      <c r="C17" s="2"/>
      <c r="D17" s="3">
        <f>SUMIF('C14'!$F$2:$F$47,$B17,'C14'!$G$2:$G$47)</f>
        <v>3</v>
      </c>
      <c r="E17" s="3">
        <f>SUMIF('D14'!$F$2:$F$47,$B17,'D14'!$G$2:$G$47)</f>
        <v>4</v>
      </c>
      <c r="F17" s="3">
        <f>SUMIF('C12'!$F$2:$F$47,$B17,'C12'!$G$2:$G$47)</f>
        <v>0</v>
      </c>
      <c r="G17" s="3">
        <f>SUMIF('D12'!$F$2:$F$47,$B17,'D12'!$G$2:$G$47)</f>
        <v>4</v>
      </c>
      <c r="H17" s="6">
        <f>SUM(D17:G17)</f>
        <v>11</v>
      </c>
      <c r="I17" s="3"/>
    </row>
    <row r="18" spans="1:9" x14ac:dyDescent="0.25">
      <c r="A18" s="3">
        <v>12</v>
      </c>
      <c r="B18" s="2" t="s">
        <v>169</v>
      </c>
      <c r="C18" s="2"/>
      <c r="D18" s="3">
        <f>SUMIF('C14'!$F$2:$F$47,$B18,'C14'!$G$2:$G$47)</f>
        <v>9</v>
      </c>
      <c r="E18" s="3">
        <f>SUMIF('D14'!$F$2:$F$47,$B18,'D14'!$G$2:$G$47)</f>
        <v>0</v>
      </c>
      <c r="F18" s="3">
        <f>SUMIF('C12'!$F$2:$F$47,$B18,'C12'!$G$2:$G$47)</f>
        <v>0</v>
      </c>
      <c r="G18" s="3">
        <f>SUMIF('D12'!$F$2:$F$47,$B18,'D12'!$G$2:$G$47)</f>
        <v>0</v>
      </c>
      <c r="H18" s="6">
        <f>SUM(D18:G18)</f>
        <v>9</v>
      </c>
      <c r="I18" s="3"/>
    </row>
    <row r="19" spans="1:9" x14ac:dyDescent="0.25">
      <c r="A19" s="3">
        <v>12</v>
      </c>
      <c r="B19" s="2" t="s">
        <v>77</v>
      </c>
      <c r="C19" s="2"/>
      <c r="D19" s="3">
        <f>SUMIF('C14'!$F$2:$F$47,$B19,'C14'!$G$2:$G$47)</f>
        <v>3</v>
      </c>
      <c r="E19" s="3">
        <f>SUMIF('D14'!$F$2:$F$47,$B19,'D14'!$G$2:$G$47)</f>
        <v>0</v>
      </c>
      <c r="F19" s="3">
        <f>SUMIF('C12'!$F$2:$F$47,$B19,'C12'!$G$2:$G$47)</f>
        <v>1</v>
      </c>
      <c r="G19" s="3">
        <f>SUMIF('D12'!$F$2:$F$47,$B19,'D12'!$G$2:$G$47)</f>
        <v>5</v>
      </c>
      <c r="H19" s="6">
        <f>SUM(D19:G19)</f>
        <v>9</v>
      </c>
      <c r="I19" s="3"/>
    </row>
    <row r="20" spans="1:9" x14ac:dyDescent="0.25">
      <c r="A20" s="3">
        <v>12</v>
      </c>
      <c r="B20" s="2" t="s">
        <v>110</v>
      </c>
      <c r="C20" s="2"/>
      <c r="D20" s="3">
        <f>SUMIF('C14'!$F$2:$F$47,$B20,'C14'!$G$2:$G$47)</f>
        <v>0</v>
      </c>
      <c r="E20" s="3">
        <f>SUMIF('D14'!$F$2:$F$47,$B20,'D14'!$G$2:$G$47)</f>
        <v>6</v>
      </c>
      <c r="F20" s="3">
        <f>SUMIF('C12'!$F$2:$F$47,$B20,'C12'!$G$2:$G$47)</f>
        <v>0</v>
      </c>
      <c r="G20" s="3">
        <f>SUMIF('D12'!$F$2:$F$47,$B20,'D12'!$G$2:$G$47)</f>
        <v>3</v>
      </c>
      <c r="H20" s="6">
        <f>SUM(D20:G20)</f>
        <v>9</v>
      </c>
      <c r="I20" s="3"/>
    </row>
    <row r="21" spans="1:9" x14ac:dyDescent="0.25">
      <c r="A21" s="3">
        <v>12</v>
      </c>
      <c r="B21" s="2" t="s">
        <v>101</v>
      </c>
      <c r="C21" s="2"/>
      <c r="D21" s="3">
        <f>SUMIF('C14'!$F$2:$F$47,$B21,'C14'!$G$2:$G$47)</f>
        <v>1</v>
      </c>
      <c r="E21" s="3">
        <f>SUMIF('D14'!$F$2:$F$47,$B21,'D14'!$G$2:$G$47)</f>
        <v>8</v>
      </c>
      <c r="F21" s="3">
        <f>SUMIF('C12'!$F$2:$F$47,$B21,'C12'!$G$2:$G$47)</f>
        <v>0</v>
      </c>
      <c r="G21" s="3">
        <f>SUMIF('D12'!$F$2:$F$47,$B21,'D12'!$G$2:$G$47)</f>
        <v>0</v>
      </c>
      <c r="H21" s="6">
        <f>SUM(D21:G21)</f>
        <v>9</v>
      </c>
      <c r="I21" s="3"/>
    </row>
    <row r="22" spans="1:9" x14ac:dyDescent="0.25">
      <c r="A22" s="3">
        <v>12</v>
      </c>
      <c r="B22" s="2" t="s">
        <v>105</v>
      </c>
      <c r="C22" s="2"/>
      <c r="D22" s="3">
        <f>SUMIF('C14'!$F$2:$F$47,$B22,'C14'!$G$2:$G$47)</f>
        <v>0</v>
      </c>
      <c r="E22" s="3">
        <f>SUMIF('D14'!$F$2:$F$47,$B22,'D14'!$G$2:$G$47)</f>
        <v>7</v>
      </c>
      <c r="F22" s="3">
        <f>SUMIF('C12'!$F$2:$F$47,$B22,'C12'!$G$2:$G$47)</f>
        <v>0</v>
      </c>
      <c r="G22" s="3">
        <f>SUMIF('D12'!$F$2:$F$47,$B22,'D12'!$G$2:$G$47)</f>
        <v>2</v>
      </c>
      <c r="H22" s="6">
        <f>SUM(D22:G22)</f>
        <v>9</v>
      </c>
      <c r="I22" s="3"/>
    </row>
    <row r="23" spans="1:9" x14ac:dyDescent="0.25">
      <c r="A23" s="3">
        <v>12</v>
      </c>
      <c r="B23" s="2" t="s">
        <v>230</v>
      </c>
      <c r="C23" s="2"/>
      <c r="D23" s="3">
        <f>SUMIF('C14'!$F$2:$F$47,$B23,'C14'!$G$2:$G$47)</f>
        <v>0</v>
      </c>
      <c r="E23" s="3">
        <f>SUMIF('D14'!$F$2:$F$47,$B23,'D14'!$G$2:$G$47)</f>
        <v>0</v>
      </c>
      <c r="F23" s="3">
        <f>SUMIF('C12'!$F$2:$F$47,$B23,'C12'!$G$2:$G$47)</f>
        <v>0</v>
      </c>
      <c r="G23" s="3">
        <f>SUMIF('D12'!$F$2:$F$47,$B23,'D12'!$G$2:$G$47)</f>
        <v>9</v>
      </c>
      <c r="H23" s="6">
        <f>SUM(D23:G23)</f>
        <v>9</v>
      </c>
      <c r="I23" s="3"/>
    </row>
    <row r="24" spans="1:9" x14ac:dyDescent="0.25">
      <c r="A24" s="3">
        <v>18</v>
      </c>
      <c r="B24" s="2" t="s">
        <v>53</v>
      </c>
      <c r="C24" s="2"/>
      <c r="D24" s="3">
        <f>SUMIF('C14'!$F$2:$F$47,$B24,'C14'!$G$2:$G$47)</f>
        <v>4</v>
      </c>
      <c r="E24" s="3">
        <f>SUMIF('D14'!$F$2:$F$47,$B24,'D14'!$G$2:$G$47)</f>
        <v>2</v>
      </c>
      <c r="F24" s="3">
        <f>SUMIF('C12'!$F$2:$F$47,$B24,'C12'!$G$2:$G$47)</f>
        <v>2</v>
      </c>
      <c r="G24" s="3">
        <f>SUMIF('D12'!$F$2:$F$47,$B24,'D12'!$G$2:$G$47)</f>
        <v>0</v>
      </c>
      <c r="H24" s="6">
        <f>SUM(D24:G24)</f>
        <v>8</v>
      </c>
      <c r="I24" s="3"/>
    </row>
    <row r="25" spans="1:9" x14ac:dyDescent="0.25">
      <c r="A25" s="3">
        <v>19</v>
      </c>
      <c r="B25" s="2" t="s">
        <v>44</v>
      </c>
      <c r="C25" s="2"/>
      <c r="D25" s="3">
        <f>SUMIF('C14'!$F$2:$F$47,$B25,'C14'!$G$2:$G$47)</f>
        <v>0</v>
      </c>
      <c r="E25" s="3">
        <f>SUMIF('D14'!$F$2:$F$47,$B25,'D14'!$G$2:$G$47)</f>
        <v>4</v>
      </c>
      <c r="F25" s="3">
        <f>SUMIF('C12'!$F$2:$F$47,$B25,'C12'!$G$2:$G$47)</f>
        <v>2</v>
      </c>
      <c r="G25" s="3">
        <f>SUMIF('D12'!$F$2:$F$47,$B25,'D12'!$G$2:$G$47)</f>
        <v>0</v>
      </c>
      <c r="H25" s="6">
        <f>SUM(D25:G25)</f>
        <v>6</v>
      </c>
      <c r="I25" s="3"/>
    </row>
    <row r="26" spans="1:9" x14ac:dyDescent="0.25">
      <c r="A26" s="3">
        <v>19</v>
      </c>
      <c r="B26" s="2" t="s">
        <v>235</v>
      </c>
      <c r="C26" s="2"/>
      <c r="D26" s="3">
        <f>SUMIF('C14'!$F$2:$F$47,$B26,'C14'!$G$2:$G$47)</f>
        <v>0</v>
      </c>
      <c r="E26" s="3">
        <f>SUMIF('D14'!$F$2:$F$47,$B26,'D14'!$G$2:$G$47)</f>
        <v>0</v>
      </c>
      <c r="F26" s="3">
        <f>SUMIF('C12'!$F$2:$F$47,$B26,'C12'!$G$2:$G$47)</f>
        <v>0</v>
      </c>
      <c r="G26" s="3">
        <f>SUMIF('D12'!$F$2:$F$47,$B26,'D12'!$G$2:$G$47)</f>
        <v>6</v>
      </c>
      <c r="H26" s="6">
        <f>SUM(D26:G26)</f>
        <v>6</v>
      </c>
      <c r="I26" s="3"/>
    </row>
    <row r="27" spans="1:9" x14ac:dyDescent="0.25">
      <c r="A27" s="3">
        <v>19</v>
      </c>
      <c r="B27" s="2" t="s">
        <v>21</v>
      </c>
      <c r="C27" s="2"/>
      <c r="D27" s="3">
        <f>SUMIF('C14'!$F$2:$F$47,$B27,'C14'!$G$2:$G$47)</f>
        <v>0</v>
      </c>
      <c r="E27" s="3">
        <f>SUMIF('D14'!$F$2:$F$47,$B27,'D14'!$G$2:$G$47)</f>
        <v>0</v>
      </c>
      <c r="F27" s="3">
        <f>SUMIF('C12'!$F$2:$F$47,$B27,'C12'!$G$2:$G$47)</f>
        <v>6</v>
      </c>
      <c r="G27" s="3">
        <f>SUMIF('D12'!$F$2:$F$47,$B27,'D12'!$G$2:$G$47)</f>
        <v>0</v>
      </c>
      <c r="H27" s="6">
        <f>SUM(D27:G27)</f>
        <v>6</v>
      </c>
      <c r="I27" s="3"/>
    </row>
    <row r="28" spans="1:9" x14ac:dyDescent="0.25">
      <c r="A28" s="3">
        <v>19</v>
      </c>
      <c r="B28" s="2" t="s">
        <v>74</v>
      </c>
      <c r="C28" s="2"/>
      <c r="D28" s="3">
        <f>SUMIF('C14'!$F$2:$F$47,$B28,'C14'!$G$2:$G$47)</f>
        <v>0</v>
      </c>
      <c r="E28" s="3">
        <f>SUMIF('D14'!$F$2:$F$47,$B28,'D14'!$G$2:$G$47)</f>
        <v>4</v>
      </c>
      <c r="F28" s="3">
        <f>SUMIF('C12'!$F$2:$F$47,$B28,'C12'!$G$2:$G$47)</f>
        <v>1</v>
      </c>
      <c r="G28" s="3">
        <f>SUMIF('D12'!$F$2:$F$47,$B28,'D12'!$G$2:$G$47)</f>
        <v>1</v>
      </c>
      <c r="H28" s="6">
        <f>SUM(D28:G28)</f>
        <v>6</v>
      </c>
      <c r="I28" s="3"/>
    </row>
    <row r="29" spans="1:9" x14ac:dyDescent="0.25">
      <c r="A29" s="3">
        <v>19</v>
      </c>
      <c r="B29" s="2" t="s">
        <v>99</v>
      </c>
      <c r="C29" s="2"/>
      <c r="D29" s="3">
        <f>SUMIF('C14'!$F$2:$F$47,$B29,'C14'!$G$2:$G$47)</f>
        <v>2</v>
      </c>
      <c r="E29" s="3">
        <f>SUMIF('D14'!$F$2:$F$47,$B29,'D14'!$G$2:$G$47)</f>
        <v>3</v>
      </c>
      <c r="F29" s="3">
        <f>SUMIF('C12'!$F$2:$F$47,$B29,'C12'!$G$2:$G$47)</f>
        <v>0</v>
      </c>
      <c r="G29" s="3">
        <f>SUMIF('D12'!$F$2:$F$47,$B29,'D12'!$G$2:$G$47)</f>
        <v>1</v>
      </c>
      <c r="H29" s="6">
        <f>SUM(D29:G29)</f>
        <v>6</v>
      </c>
      <c r="I29" s="3"/>
    </row>
    <row r="30" spans="1:9" x14ac:dyDescent="0.25">
      <c r="A30" s="3">
        <v>19</v>
      </c>
      <c r="B30" s="2" t="s">
        <v>171</v>
      </c>
      <c r="C30" s="2"/>
      <c r="D30" s="3">
        <f>SUMIF('C14'!$F$2:$F$47,$B30,'C14'!$G$2:$G$47)</f>
        <v>6</v>
      </c>
      <c r="E30" s="3">
        <f>SUMIF('D14'!$F$2:$F$47,$B30,'D14'!$G$2:$G$47)</f>
        <v>0</v>
      </c>
      <c r="F30" s="3">
        <f>SUMIF('C12'!$F$2:$F$47,$B30,'C12'!$G$2:$G$47)</f>
        <v>0</v>
      </c>
      <c r="G30" s="3">
        <f>SUMIF('D12'!$F$2:$F$47,$B30,'D12'!$G$2:$G$47)</f>
        <v>0</v>
      </c>
      <c r="H30" s="6">
        <f>SUM(D30:G30)</f>
        <v>6</v>
      </c>
      <c r="I30" s="3"/>
    </row>
    <row r="31" spans="1:9" x14ac:dyDescent="0.25">
      <c r="A31" s="3">
        <v>19</v>
      </c>
      <c r="B31" s="2" t="s">
        <v>27</v>
      </c>
      <c r="C31" s="2"/>
      <c r="D31" s="3">
        <f>SUMIF('C14'!$F$2:$F$47,$B31,'C14'!$G$2:$G$47)</f>
        <v>0</v>
      </c>
      <c r="E31" s="3">
        <f>SUMIF('D14'!$F$2:$F$47,$B31,'D14'!$G$2:$G$47)</f>
        <v>2</v>
      </c>
      <c r="F31" s="3">
        <f>SUMIF('C12'!$F$2:$F$47,$B31,'C12'!$G$2:$G$47)</f>
        <v>4</v>
      </c>
      <c r="G31" s="3">
        <f>SUMIF('D12'!$F$2:$F$47,$B31,'D12'!$G$2:$G$47)</f>
        <v>0</v>
      </c>
      <c r="H31" s="6">
        <f>SUM(D31:G31)</f>
        <v>6</v>
      </c>
      <c r="I31" s="3"/>
    </row>
    <row r="32" spans="1:9" x14ac:dyDescent="0.25">
      <c r="A32" s="3">
        <v>19</v>
      </c>
      <c r="B32" s="2" t="s">
        <v>51</v>
      </c>
      <c r="C32" s="2"/>
      <c r="D32" s="3">
        <f>SUMIF('C14'!$F$2:$F$47,$B32,'C14'!$G$2:$G$47)</f>
        <v>1</v>
      </c>
      <c r="E32" s="3">
        <f>SUMIF('D14'!$F$2:$F$47,$B32,'D14'!$G$2:$G$47)</f>
        <v>1</v>
      </c>
      <c r="F32" s="3">
        <f>SUMIF('C12'!$F$2:$F$47,$B32,'C12'!$G$2:$G$47)</f>
        <v>2</v>
      </c>
      <c r="G32" s="3">
        <f>SUMIF('D12'!$F$2:$F$47,$B32,'D12'!$G$2:$G$47)</f>
        <v>2</v>
      </c>
      <c r="H32" s="6">
        <f>SUM(D32:G32)</f>
        <v>6</v>
      </c>
      <c r="I32" s="3"/>
    </row>
    <row r="33" spans="1:9" x14ac:dyDescent="0.25">
      <c r="A33" s="3">
        <v>27</v>
      </c>
      <c r="B33" s="2" t="s">
        <v>233</v>
      </c>
      <c r="C33" s="2"/>
      <c r="D33" s="3">
        <f>SUMIF('C14'!$F$2:$F$47,$B33,'C14'!$G$2:$G$47)</f>
        <v>0</v>
      </c>
      <c r="E33" s="3">
        <f>SUMIF('D14'!$F$2:$F$47,$B33,'D14'!$G$2:$G$47)</f>
        <v>0</v>
      </c>
      <c r="F33" s="3">
        <f>SUMIF('C12'!$F$2:$F$47,$B33,'C12'!$G$2:$G$47)</f>
        <v>0</v>
      </c>
      <c r="G33" s="3">
        <f>SUMIF('D12'!$F$2:$F$47,$B33,'D12'!$G$2:$G$47)</f>
        <v>5</v>
      </c>
      <c r="H33" s="6">
        <f>SUM(D33:G33)</f>
        <v>5</v>
      </c>
      <c r="I33" s="3"/>
    </row>
    <row r="34" spans="1:9" x14ac:dyDescent="0.25">
      <c r="A34" s="3">
        <v>27</v>
      </c>
      <c r="B34" s="2" t="s">
        <v>49</v>
      </c>
      <c r="C34" s="2"/>
      <c r="D34" s="3">
        <f>SUMIF('C14'!$F$2:$F$47,$B34,'C14'!$G$2:$G$47)</f>
        <v>0</v>
      </c>
      <c r="E34" s="3">
        <f>SUMIF('D14'!$F$2:$F$47,$B34,'D14'!$G$2:$G$47)</f>
        <v>2</v>
      </c>
      <c r="F34" s="3">
        <f>SUMIF('C12'!$F$2:$F$47,$B34,'C12'!$G$2:$G$47)</f>
        <v>3</v>
      </c>
      <c r="G34" s="3">
        <f>SUMIF('D12'!$F$2:$F$47,$B34,'D12'!$G$2:$G$47)</f>
        <v>0</v>
      </c>
      <c r="H34" s="6">
        <f>SUM(D34:G34)</f>
        <v>5</v>
      </c>
      <c r="I34" s="3"/>
    </row>
    <row r="35" spans="1:9" x14ac:dyDescent="0.25">
      <c r="A35" s="3">
        <v>27</v>
      </c>
      <c r="B35" s="2" t="s">
        <v>112</v>
      </c>
      <c r="C35" s="2"/>
      <c r="D35" s="3">
        <f>SUMIF('C14'!$F$2:$F$47,$B35,'C14'!$G$2:$G$47)</f>
        <v>0</v>
      </c>
      <c r="E35" s="3">
        <f>SUMIF('D14'!$F$2:$F$47,$B35,'D14'!$G$2:$G$47)</f>
        <v>5</v>
      </c>
      <c r="F35" s="3">
        <f>SUMIF('C12'!$F$2:$F$47,$B35,'C12'!$G$2:$G$47)</f>
        <v>0</v>
      </c>
      <c r="G35" s="3">
        <f>SUMIF('D12'!$F$2:$F$47,$B35,'D12'!$G$2:$G$47)</f>
        <v>0</v>
      </c>
      <c r="H35" s="6">
        <f>SUM(D35:G35)</f>
        <v>5</v>
      </c>
      <c r="I35" s="3"/>
    </row>
    <row r="36" spans="1:9" x14ac:dyDescent="0.25">
      <c r="A36" s="3">
        <v>27</v>
      </c>
      <c r="B36" s="2" t="s">
        <v>142</v>
      </c>
      <c r="C36" s="2"/>
      <c r="D36" s="3">
        <f>SUMIF('C14'!$F$2:$F$47,$B36,'C14'!$G$2:$G$47)</f>
        <v>4</v>
      </c>
      <c r="E36" s="3">
        <f>SUMIF('D14'!$F$2:$F$47,$B36,'D14'!$G$2:$G$47)</f>
        <v>1</v>
      </c>
      <c r="F36" s="3">
        <f>SUMIF('C12'!$F$2:$F$47,$B36,'C12'!$G$2:$G$47)</f>
        <v>0</v>
      </c>
      <c r="G36" s="3">
        <f>SUMIF('D12'!$F$2:$F$47,$B36,'D12'!$G$2:$G$47)</f>
        <v>0</v>
      </c>
      <c r="H36" s="6">
        <f>SUM(D36:G36)</f>
        <v>5</v>
      </c>
      <c r="I36" s="3"/>
    </row>
    <row r="37" spans="1:9" x14ac:dyDescent="0.25">
      <c r="A37" s="3">
        <v>27</v>
      </c>
      <c r="B37" s="2" t="s">
        <v>90</v>
      </c>
      <c r="C37" s="2"/>
      <c r="D37" s="3">
        <f>SUMIF('C14'!$F$2:$F$47,$B37,'C14'!$G$2:$G$47)</f>
        <v>0</v>
      </c>
      <c r="E37" s="3">
        <f>SUMIF('D14'!$F$2:$F$47,$B37,'D14'!$G$2:$G$47)</f>
        <v>0</v>
      </c>
      <c r="F37" s="3">
        <f>SUMIF('C12'!$F$2:$F$47,$B37,'C12'!$G$2:$G$47)</f>
        <v>1</v>
      </c>
      <c r="G37" s="3">
        <f>SUMIF('D12'!$F$2:$F$47,$B37,'D12'!$G$2:$G$47)</f>
        <v>4</v>
      </c>
      <c r="H37" s="6">
        <f>SUM(D37:G37)</f>
        <v>5</v>
      </c>
      <c r="I37" s="3"/>
    </row>
    <row r="38" spans="1:9" x14ac:dyDescent="0.25">
      <c r="A38" s="3">
        <v>32</v>
      </c>
      <c r="B38" s="2" t="s">
        <v>119</v>
      </c>
      <c r="C38" s="2"/>
      <c r="D38" s="3">
        <f>SUMIF('C14'!$F$2:$F$47,$B38,'C14'!$G$2:$G$47)</f>
        <v>1</v>
      </c>
      <c r="E38" s="3">
        <f>SUMIF('D14'!$F$2:$F$47,$B38,'D14'!$G$2:$G$47)</f>
        <v>3</v>
      </c>
      <c r="F38" s="3">
        <f>SUMIF('C12'!$F$2:$F$47,$B38,'C12'!$G$2:$G$47)</f>
        <v>0</v>
      </c>
      <c r="G38" s="3">
        <f>SUMIF('D12'!$F$2:$F$47,$B38,'D12'!$G$2:$G$47)</f>
        <v>0</v>
      </c>
      <c r="H38" s="6">
        <f>SUM(D38:G38)</f>
        <v>4</v>
      </c>
      <c r="I38" s="3"/>
    </row>
    <row r="39" spans="1:9" x14ac:dyDescent="0.25">
      <c r="A39" s="3">
        <v>32</v>
      </c>
      <c r="B39" s="2" t="s">
        <v>66</v>
      </c>
      <c r="C39" s="2"/>
      <c r="D39" s="3">
        <f>SUMIF('C14'!$F$2:$F$47,$B39,'C14'!$G$2:$G$47)</f>
        <v>0</v>
      </c>
      <c r="E39" s="3">
        <f>SUMIF('D14'!$F$2:$F$47,$B39,'D14'!$G$2:$G$47)</f>
        <v>0</v>
      </c>
      <c r="F39" s="3">
        <f>SUMIF('C12'!$F$2:$F$47,$B39,'C12'!$G$2:$G$47)</f>
        <v>1</v>
      </c>
      <c r="G39" s="3">
        <f>SUMIF('D12'!$F$2:$F$47,$B39,'D12'!$G$2:$G$47)</f>
        <v>3</v>
      </c>
      <c r="H39" s="6">
        <f>SUM(D39:G39)</f>
        <v>4</v>
      </c>
      <c r="I39" s="3"/>
    </row>
    <row r="40" spans="1:9" x14ac:dyDescent="0.25">
      <c r="A40" s="3">
        <v>32</v>
      </c>
      <c r="B40" s="2" t="s">
        <v>24</v>
      </c>
      <c r="C40" s="2"/>
      <c r="D40" s="3">
        <f>SUMIF('C14'!$F$2:$F$47,$B40,'C14'!$G$2:$G$47)</f>
        <v>0</v>
      </c>
      <c r="E40" s="3">
        <f>SUMIF('D14'!$F$2:$F$47,$B40,'D14'!$G$2:$G$47)</f>
        <v>0</v>
      </c>
      <c r="F40" s="3">
        <f>SUMIF('C12'!$F$2:$F$47,$B40,'C12'!$G$2:$G$47)</f>
        <v>4</v>
      </c>
      <c r="G40" s="3">
        <f>SUMIF('D12'!$F$2:$F$47,$B40,'D12'!$G$2:$G$47)</f>
        <v>0</v>
      </c>
      <c r="H40" s="6">
        <f>SUM(D40:G40)</f>
        <v>4</v>
      </c>
      <c r="I40" s="3"/>
    </row>
    <row r="41" spans="1:9" x14ac:dyDescent="0.25">
      <c r="A41" s="3">
        <v>32</v>
      </c>
      <c r="B41" s="2" t="s">
        <v>116</v>
      </c>
      <c r="C41" s="2"/>
      <c r="D41" s="3">
        <f>SUMIF('C14'!$F$2:$F$47,$B41,'C14'!$G$2:$G$47)</f>
        <v>0</v>
      </c>
      <c r="E41" s="3">
        <f>SUMIF('D14'!$F$2:$F$47,$B41,'D14'!$G$2:$G$47)</f>
        <v>4</v>
      </c>
      <c r="F41" s="3">
        <f>SUMIF('C12'!$F$2:$F$47,$B41,'C12'!$G$2:$G$47)</f>
        <v>0</v>
      </c>
      <c r="G41" s="3">
        <f>SUMIF('D12'!$F$2:$F$47,$B41,'D12'!$G$2:$G$47)</f>
        <v>0</v>
      </c>
      <c r="H41" s="6">
        <f>SUM(D41:G41)</f>
        <v>4</v>
      </c>
      <c r="I41" s="3"/>
    </row>
    <row r="42" spans="1:9" x14ac:dyDescent="0.25">
      <c r="A42" s="3">
        <v>36</v>
      </c>
      <c r="B42" s="2" t="s">
        <v>79</v>
      </c>
      <c r="C42" s="2"/>
      <c r="D42" s="3">
        <f>SUMIF('C14'!$F$2:$F$47,$B42,'C14'!$G$2:$G$47)</f>
        <v>0</v>
      </c>
      <c r="E42" s="3">
        <f>SUMIF('D14'!$F$2:$F$47,$B42,'D14'!$G$2:$G$47)</f>
        <v>0</v>
      </c>
      <c r="F42" s="3">
        <f>SUMIF('C12'!$F$2:$F$47,$B42,'C12'!$G$2:$G$47)</f>
        <v>1</v>
      </c>
      <c r="G42" s="3">
        <f>SUMIF('D12'!$F$2:$F$47,$B42,'D12'!$G$2:$G$47)</f>
        <v>2</v>
      </c>
      <c r="H42" s="6">
        <f>SUM(D42:G42)</f>
        <v>3</v>
      </c>
      <c r="I42" s="3"/>
    </row>
    <row r="43" spans="1:9" x14ac:dyDescent="0.25">
      <c r="A43" s="3">
        <v>36</v>
      </c>
      <c r="B43" s="2" t="s">
        <v>62</v>
      </c>
      <c r="C43" s="2"/>
      <c r="D43" s="3">
        <f>SUMIF('C14'!$F$2:$F$47,$B43,'C14'!$G$2:$G$47)</f>
        <v>1</v>
      </c>
      <c r="E43" s="3">
        <f>SUMIF('D14'!$F$2:$F$47,$B43,'D14'!$G$2:$G$47)</f>
        <v>0</v>
      </c>
      <c r="F43" s="3">
        <f>SUMIF('C12'!$F$2:$F$47,$B43,'C12'!$G$2:$G$47)</f>
        <v>1</v>
      </c>
      <c r="G43" s="3">
        <f>SUMIF('D12'!$F$2:$F$47,$B43,'D12'!$G$2:$G$47)</f>
        <v>1</v>
      </c>
      <c r="H43" s="6">
        <f>SUM(D43:G43)</f>
        <v>3</v>
      </c>
      <c r="I43" s="3"/>
    </row>
    <row r="44" spans="1:9" x14ac:dyDescent="0.25">
      <c r="A44" s="3">
        <v>36</v>
      </c>
      <c r="B44" s="2" t="s">
        <v>59</v>
      </c>
      <c r="C44" s="2"/>
      <c r="D44" s="3">
        <f>SUMIF('C14'!$F$2:$F$47,$B44,'C14'!$G$2:$G$47)</f>
        <v>0</v>
      </c>
      <c r="E44" s="3">
        <f>SUMIF('D14'!$F$2:$F$47,$B44,'D14'!$G$2:$G$47)</f>
        <v>1</v>
      </c>
      <c r="F44" s="3">
        <f>SUMIF('C12'!$F$2:$F$47,$B44,'C12'!$G$2:$G$47)</f>
        <v>2</v>
      </c>
      <c r="G44" s="3">
        <f>SUMIF('D12'!$F$2:$F$47,$B44,'D12'!$G$2:$G$47)</f>
        <v>0</v>
      </c>
      <c r="H44" s="6">
        <f>SUM(D44:G44)</f>
        <v>3</v>
      </c>
      <c r="I44" s="3"/>
    </row>
    <row r="45" spans="1:9" x14ac:dyDescent="0.25">
      <c r="A45" s="3">
        <v>36</v>
      </c>
      <c r="B45" s="2" t="s">
        <v>239</v>
      </c>
      <c r="C45" s="2"/>
      <c r="D45" s="3">
        <f>SUMIF('C14'!$F$2:$F$47,$B45,'C14'!$G$2:$G$47)</f>
        <v>0</v>
      </c>
      <c r="E45" s="3">
        <f>SUMIF('D14'!$F$2:$F$47,$B45,'D14'!$G$2:$G$47)</f>
        <v>0</v>
      </c>
      <c r="F45" s="3">
        <f>SUMIF('C12'!$F$2:$F$47,$B45,'C12'!$G$2:$G$47)</f>
        <v>0</v>
      </c>
      <c r="G45" s="3">
        <f>SUMIF('D12'!$F$2:$F$47,$B45,'D12'!$G$2:$G$47)</f>
        <v>3</v>
      </c>
      <c r="H45" s="6">
        <f>SUM(D45:G45)</f>
        <v>3</v>
      </c>
      <c r="I45" s="3"/>
    </row>
    <row r="46" spans="1:9" x14ac:dyDescent="0.25">
      <c r="A46" s="3">
        <v>36</v>
      </c>
      <c r="B46" s="2" t="s">
        <v>201</v>
      </c>
      <c r="C46" s="2"/>
      <c r="D46" s="3">
        <f>SUMIF('C14'!$F$2:$F$47,$B46,'C14'!$G$2:$G$47)</f>
        <v>3</v>
      </c>
      <c r="E46" s="3">
        <f>SUMIF('D14'!$F$2:$F$47,$B46,'D14'!$G$2:$G$47)</f>
        <v>0</v>
      </c>
      <c r="F46" s="3">
        <f>SUMIF('C12'!$F$2:$F$47,$B46,'C12'!$G$2:$G$47)</f>
        <v>0</v>
      </c>
      <c r="G46" s="3">
        <f>SUMIF('D12'!$F$2:$F$47,$B46,'D12'!$G$2:$G$47)</f>
        <v>0</v>
      </c>
      <c r="H46" s="6">
        <f>SUM(D46:G46)</f>
        <v>3</v>
      </c>
      <c r="I46" s="3"/>
    </row>
    <row r="47" spans="1:9" x14ac:dyDescent="0.25">
      <c r="A47" s="3">
        <v>36</v>
      </c>
      <c r="B47" s="2" t="s">
        <v>121</v>
      </c>
      <c r="C47" s="2"/>
      <c r="D47" s="3">
        <f>SUMIF('C14'!$F$2:$F$47,$B47,'C14'!$G$2:$G$47)</f>
        <v>0</v>
      </c>
      <c r="E47" s="3">
        <f>SUMIF('D14'!$F$2:$F$47,$B47,'D14'!$G$2:$G$47)</f>
        <v>3</v>
      </c>
      <c r="F47" s="3">
        <f>SUMIF('C12'!$F$2:$F$47,$B47,'C12'!$G$2:$G$47)</f>
        <v>0</v>
      </c>
      <c r="G47" s="3">
        <f>SUMIF('D12'!$F$2:$F$47,$B47,'D12'!$G$2:$G$47)</f>
        <v>0</v>
      </c>
      <c r="H47" s="6">
        <f>SUM(D47:G47)</f>
        <v>3</v>
      </c>
      <c r="I47" s="3"/>
    </row>
    <row r="48" spans="1:9" x14ac:dyDescent="0.25">
      <c r="A48" s="3">
        <v>36</v>
      </c>
      <c r="B48" s="2" t="s">
        <v>133</v>
      </c>
      <c r="C48" s="2"/>
      <c r="D48" s="3">
        <f>SUMIF('C14'!$F$2:$F$47,$B48,'C14'!$G$2:$G$47)</f>
        <v>0</v>
      </c>
      <c r="E48" s="3">
        <f>SUMIF('D14'!$F$2:$F$47,$B48,'D14'!$G$2:$G$47)</f>
        <v>3</v>
      </c>
      <c r="F48" s="3">
        <f>SUMIF('C12'!$F$2:$F$47,$B48,'C12'!$G$2:$G$47)</f>
        <v>0</v>
      </c>
      <c r="G48" s="3">
        <f>SUMIF('D12'!$F$2:$F$47,$B48,'D12'!$G$2:$G$47)</f>
        <v>0</v>
      </c>
      <c r="H48" s="6">
        <f>SUM(D48:G48)</f>
        <v>3</v>
      </c>
      <c r="I48" s="3"/>
    </row>
    <row r="49" spans="1:9" x14ac:dyDescent="0.25">
      <c r="A49" s="3">
        <v>36</v>
      </c>
      <c r="B49" s="2" t="s">
        <v>15</v>
      </c>
      <c r="C49" s="2"/>
      <c r="D49" s="3">
        <f>SUMIF('C14'!$F$2:$F$47,$B49,'C14'!$G$2:$G$47)</f>
        <v>0</v>
      </c>
      <c r="E49" s="3">
        <f>SUMIF('D14'!$F$2:$F$47,$B49,'D14'!$G$2:$G$47)</f>
        <v>0</v>
      </c>
      <c r="F49" s="3">
        <f>SUMIF('C12'!$F$2:$F$47,$B49,'C12'!$G$2:$G$47)</f>
        <v>3</v>
      </c>
      <c r="G49" s="3">
        <f>SUMIF('D12'!$F$2:$F$47,$B49,'D12'!$G$2:$G$47)</f>
        <v>0</v>
      </c>
      <c r="H49" s="6">
        <f>SUM(D49:G49)</f>
        <v>3</v>
      </c>
      <c r="I49" s="3"/>
    </row>
    <row r="50" spans="1:9" x14ac:dyDescent="0.25">
      <c r="A50" s="3">
        <v>36</v>
      </c>
      <c r="B50" s="2" t="s">
        <v>37</v>
      </c>
      <c r="C50" s="2"/>
      <c r="D50" s="3">
        <f>SUMIF('C14'!$F$2:$F$47,$B50,'C14'!$G$2:$G$47)</f>
        <v>0</v>
      </c>
      <c r="E50" s="3">
        <f>SUMIF('D14'!$F$2:$F$47,$B50,'D14'!$G$2:$G$47)</f>
        <v>0</v>
      </c>
      <c r="F50" s="3">
        <f>SUMIF('C12'!$F$2:$F$47,$B50,'C12'!$G$2:$G$47)</f>
        <v>2</v>
      </c>
      <c r="G50" s="3">
        <f>SUMIF('D12'!$F$2:$F$47,$B50,'D12'!$G$2:$G$47)</f>
        <v>1</v>
      </c>
      <c r="H50" s="6">
        <f>SUM(D50:G50)</f>
        <v>3</v>
      </c>
      <c r="I50" s="3"/>
    </row>
    <row r="51" spans="1:9" x14ac:dyDescent="0.25">
      <c r="A51" s="3">
        <v>36</v>
      </c>
      <c r="B51" s="2" t="s">
        <v>187</v>
      </c>
      <c r="C51" s="2"/>
      <c r="D51" s="3">
        <f>SUMIF('C14'!$F$2:$F$47,$B51,'C14'!$G$2:$G$47)</f>
        <v>3</v>
      </c>
      <c r="E51" s="3">
        <f>SUMIF('D14'!$F$2:$F$47,$B51,'D14'!$G$2:$G$47)</f>
        <v>0</v>
      </c>
      <c r="F51" s="3">
        <f>SUMIF('C12'!$F$2:$F$47,$B51,'C12'!$G$2:$G$47)</f>
        <v>0</v>
      </c>
      <c r="G51" s="3">
        <f>SUMIF('D12'!$F$2:$F$47,$B51,'D12'!$G$2:$G$47)</f>
        <v>0</v>
      </c>
      <c r="H51" s="6">
        <f>SUM(D51:G51)</f>
        <v>3</v>
      </c>
      <c r="I51" s="3"/>
    </row>
    <row r="52" spans="1:9" x14ac:dyDescent="0.25">
      <c r="A52" s="3">
        <v>46</v>
      </c>
      <c r="B52" s="2" t="s">
        <v>189</v>
      </c>
      <c r="C52" s="2"/>
      <c r="D52" s="3">
        <f>SUMIF('C14'!$F$2:$F$47,$B52,'C14'!$G$2:$G$47)</f>
        <v>2</v>
      </c>
      <c r="E52" s="3">
        <f>SUMIF('D14'!$F$2:$F$47,$B52,'D14'!$G$2:$G$47)</f>
        <v>0</v>
      </c>
      <c r="F52" s="3">
        <f>SUMIF('C12'!$F$2:$F$47,$B52,'C12'!$G$2:$G$47)</f>
        <v>0</v>
      </c>
      <c r="G52" s="3">
        <f>SUMIF('D12'!$F$2:$F$47,$B52,'D12'!$G$2:$G$47)</f>
        <v>0</v>
      </c>
      <c r="H52" s="6">
        <f>SUM(D52:G52)</f>
        <v>2</v>
      </c>
      <c r="I52" s="3"/>
    </row>
    <row r="53" spans="1:9" x14ac:dyDescent="0.25">
      <c r="A53" s="3">
        <v>46</v>
      </c>
      <c r="B53" s="2" t="s">
        <v>266</v>
      </c>
      <c r="C53" s="2"/>
      <c r="D53" s="3">
        <f>SUMIF('C14'!$F$2:$F$47,$B53,'C14'!$G$2:$G$47)</f>
        <v>0</v>
      </c>
      <c r="E53" s="3">
        <f>SUMIF('D14'!$F$2:$F$47,$B53,'D14'!$G$2:$G$47)</f>
        <v>0</v>
      </c>
      <c r="F53" s="3">
        <f>SUMIF('C12'!$F$2:$F$47,$B53,'C12'!$G$2:$G$47)</f>
        <v>0</v>
      </c>
      <c r="G53" s="3">
        <f>SUMIF('D12'!$F$2:$F$47,$B53,'D12'!$G$2:$G$47)</f>
        <v>2</v>
      </c>
      <c r="H53" s="6">
        <f>SUM(D53:G53)</f>
        <v>2</v>
      </c>
      <c r="I53" s="3"/>
    </row>
    <row r="54" spans="1:9" x14ac:dyDescent="0.25">
      <c r="A54" s="3">
        <v>46</v>
      </c>
      <c r="B54" s="2" t="s">
        <v>218</v>
      </c>
      <c r="C54" s="2"/>
      <c r="D54" s="3">
        <f>SUMIF('C14'!$F$2:$F$47,$B54,'C14'!$G$2:$G$47)</f>
        <v>1</v>
      </c>
      <c r="E54" s="3">
        <f>SUMIF('D14'!$F$2:$F$47,$B54,'D14'!$G$2:$G$47)</f>
        <v>0</v>
      </c>
      <c r="F54" s="3">
        <f>SUMIF('C12'!$F$2:$F$47,$B54,'C12'!$G$2:$G$47)</f>
        <v>0</v>
      </c>
      <c r="G54" s="3">
        <f>SUMIF('D12'!$F$2:$F$47,$B54,'D12'!$G$2:$G$47)</f>
        <v>1</v>
      </c>
      <c r="H54" s="6">
        <f>SUM(D54:G54)</f>
        <v>2</v>
      </c>
      <c r="I54" s="3"/>
    </row>
    <row r="55" spans="1:9" x14ac:dyDescent="0.25">
      <c r="A55" s="3">
        <v>46</v>
      </c>
      <c r="B55" s="2" t="s">
        <v>255</v>
      </c>
      <c r="C55" s="2"/>
      <c r="D55" s="3">
        <f>SUMIF('C14'!$F$2:$F$47,$B55,'C14'!$G$2:$G$47)</f>
        <v>0</v>
      </c>
      <c r="E55" s="3">
        <f>SUMIF('D14'!$F$2:$F$47,$B55,'D14'!$G$2:$G$47)</f>
        <v>0</v>
      </c>
      <c r="F55" s="3">
        <f>SUMIF('C12'!$F$2:$F$47,$B55,'C12'!$G$2:$G$47)</f>
        <v>0</v>
      </c>
      <c r="G55" s="3">
        <f>SUMIF('D12'!$F$2:$F$47,$B55,'D12'!$G$2:$G$47)</f>
        <v>2</v>
      </c>
      <c r="H55" s="6">
        <f>SUM(D55:G55)</f>
        <v>2</v>
      </c>
      <c r="I55" s="3"/>
    </row>
    <row r="56" spans="1:9" x14ac:dyDescent="0.25">
      <c r="A56" s="3">
        <v>46</v>
      </c>
      <c r="B56" s="2" t="s">
        <v>47</v>
      </c>
      <c r="C56" s="2"/>
      <c r="D56" s="3">
        <f>SUMIF('C14'!$F$2:$F$47,$B56,'C14'!$G$2:$G$47)</f>
        <v>0</v>
      </c>
      <c r="E56" s="3">
        <f>SUMIF('D14'!$F$2:$F$47,$B56,'D14'!$G$2:$G$47)</f>
        <v>0</v>
      </c>
      <c r="F56" s="3">
        <f>SUMIF('C12'!$F$2:$F$47,$B56,'C12'!$G$2:$G$47)</f>
        <v>2</v>
      </c>
      <c r="G56" s="3">
        <f>SUMIF('D12'!$F$2:$F$47,$B56,'D12'!$G$2:$G$47)</f>
        <v>0</v>
      </c>
      <c r="H56" s="6">
        <f>SUM(D56:G56)</f>
        <v>2</v>
      </c>
      <c r="I56" s="3"/>
    </row>
    <row r="57" spans="1:9" x14ac:dyDescent="0.25">
      <c r="A57" s="3">
        <v>46</v>
      </c>
      <c r="B57" s="2" t="s">
        <v>145</v>
      </c>
      <c r="C57" s="2"/>
      <c r="D57" s="3">
        <f>SUMIF('C14'!$F$2:$F$47,$B57,'C14'!$G$2:$G$47)</f>
        <v>0</v>
      </c>
      <c r="E57" s="3">
        <f>SUMIF('D14'!$F$2:$F$47,$B57,'D14'!$G$2:$G$47)</f>
        <v>2</v>
      </c>
      <c r="F57" s="3">
        <f>SUMIF('C12'!$F$2:$F$47,$B57,'C12'!$G$2:$G$47)</f>
        <v>0</v>
      </c>
      <c r="G57" s="3">
        <f>SUMIF('D12'!$F$2:$F$47,$B57,'D12'!$G$2:$G$47)</f>
        <v>0</v>
      </c>
      <c r="H57" s="6">
        <f>SUM(D57:G57)</f>
        <v>2</v>
      </c>
      <c r="I57" s="3"/>
    </row>
    <row r="58" spans="1:9" x14ac:dyDescent="0.25">
      <c r="A58" s="3">
        <v>46</v>
      </c>
      <c r="B58" s="2" t="s">
        <v>92</v>
      </c>
      <c r="C58" s="2"/>
      <c r="D58" s="3">
        <f>SUMIF('C14'!$F$2:$F$47,$B58,'C14'!$G$2:$G$47)</f>
        <v>0</v>
      </c>
      <c r="E58" s="3">
        <f>SUMIF('D14'!$F$2:$F$47,$B58,'D14'!$G$2:$G$47)</f>
        <v>0</v>
      </c>
      <c r="F58" s="3">
        <f>SUMIF('C12'!$F$2:$F$47,$B58,'C12'!$G$2:$G$47)</f>
        <v>1</v>
      </c>
      <c r="G58" s="3">
        <f>SUMIF('D12'!$F$2:$F$47,$B58,'D12'!$G$2:$G$47)</f>
        <v>1</v>
      </c>
      <c r="H58" s="6">
        <f>SUM(D58:G58)</f>
        <v>2</v>
      </c>
      <c r="I58" s="3"/>
    </row>
    <row r="59" spans="1:9" x14ac:dyDescent="0.25">
      <c r="A59" s="3">
        <v>46</v>
      </c>
      <c r="B59" s="2" t="s">
        <v>193</v>
      </c>
      <c r="C59" s="2"/>
      <c r="D59" s="3">
        <f>SUMIF('C14'!$F$2:$F$47,$B59,'C14'!$G$2:$G$47)</f>
        <v>2</v>
      </c>
      <c r="E59" s="3">
        <f>SUMIF('D14'!$F$2:$F$47,$B59,'D14'!$G$2:$G$47)</f>
        <v>0</v>
      </c>
      <c r="F59" s="3">
        <f>SUMIF('C12'!$F$2:$F$47,$B59,'C12'!$G$2:$G$47)</f>
        <v>0</v>
      </c>
      <c r="G59" s="3">
        <f>SUMIF('D12'!$F$2:$F$47,$B59,'D12'!$G$2:$G$47)</f>
        <v>0</v>
      </c>
      <c r="H59" s="6">
        <f>SUM(D59:G59)</f>
        <v>2</v>
      </c>
      <c r="I59" s="3"/>
    </row>
    <row r="60" spans="1:9" x14ac:dyDescent="0.25">
      <c r="A60" s="3">
        <v>46</v>
      </c>
      <c r="B60" s="2" t="s">
        <v>123</v>
      </c>
      <c r="C60" s="2"/>
      <c r="D60" s="3">
        <f>SUMIF('C14'!$F$2:$F$47,$B60,'C14'!$G$2:$G$47)</f>
        <v>0</v>
      </c>
      <c r="E60" s="3">
        <f>SUMIF('D14'!$F$2:$F$47,$B60,'D14'!$G$2:$G$47)</f>
        <v>2</v>
      </c>
      <c r="F60" s="3">
        <f>SUMIF('C12'!$F$2:$F$47,$B60,'C12'!$G$2:$G$47)</f>
        <v>0</v>
      </c>
      <c r="G60" s="3">
        <f>SUMIF('D12'!$F$2:$F$47,$B60,'D12'!$G$2:$G$47)</f>
        <v>0</v>
      </c>
      <c r="H60" s="6">
        <f>SUM(D60:G60)</f>
        <v>2</v>
      </c>
      <c r="I60" s="3"/>
    </row>
    <row r="61" spans="1:9" x14ac:dyDescent="0.25">
      <c r="A61" s="3">
        <v>46</v>
      </c>
      <c r="B61" s="2" t="s">
        <v>127</v>
      </c>
      <c r="C61" s="2"/>
      <c r="D61" s="3">
        <f>SUMIF('C14'!$F$2:$F$47,$B61,'C14'!$G$2:$G$47)</f>
        <v>0</v>
      </c>
      <c r="E61" s="3">
        <f>SUMIF('D14'!$F$2:$F$47,$B61,'D14'!$G$2:$G$47)</f>
        <v>2</v>
      </c>
      <c r="F61" s="3">
        <f>SUMIF('C12'!$F$2:$F$47,$B61,'C12'!$G$2:$G$47)</f>
        <v>0</v>
      </c>
      <c r="G61" s="3">
        <f>SUMIF('D12'!$F$2:$F$47,$B61,'D12'!$G$2:$G$47)</f>
        <v>0</v>
      </c>
      <c r="H61" s="6">
        <f>SUM(D61:G61)</f>
        <v>2</v>
      </c>
      <c r="I61" s="3"/>
    </row>
    <row r="62" spans="1:9" x14ac:dyDescent="0.25">
      <c r="A62" s="3">
        <v>46</v>
      </c>
      <c r="B62" s="2" t="s">
        <v>64</v>
      </c>
      <c r="C62" s="2"/>
      <c r="D62" s="3">
        <f>SUMIF('C14'!$F$2:$F$47,$B62,'C14'!$G$2:$G$47)</f>
        <v>0</v>
      </c>
      <c r="E62" s="3">
        <f>SUMIF('D14'!$F$2:$F$47,$B62,'D14'!$G$2:$G$47)</f>
        <v>0</v>
      </c>
      <c r="F62" s="3">
        <f>SUMIF('C12'!$F$2:$F$47,$B62,'C12'!$G$2:$G$47)</f>
        <v>2</v>
      </c>
      <c r="G62" s="3">
        <f>SUMIF('D12'!$F$2:$F$47,$B62,'D12'!$G$2:$G$47)</f>
        <v>0</v>
      </c>
      <c r="H62" s="6">
        <f>SUM(D62:G62)</f>
        <v>2</v>
      </c>
      <c r="I62" s="3"/>
    </row>
    <row r="63" spans="1:9" x14ac:dyDescent="0.25">
      <c r="A63" s="3">
        <v>57</v>
      </c>
      <c r="B63" s="2" t="s">
        <v>57</v>
      </c>
      <c r="C63" s="2"/>
      <c r="D63" s="3">
        <f>SUMIF('C14'!$F$2:$F$47,$B63,'C14'!$G$2:$G$47)</f>
        <v>0</v>
      </c>
      <c r="E63" s="3">
        <f>SUMIF('D14'!$F$2:$F$47,$B63,'D14'!$G$2:$G$47)</f>
        <v>0</v>
      </c>
      <c r="F63" s="3">
        <f>SUMIF('C12'!$F$2:$F$47,$B63,'C12'!$G$2:$G$47)</f>
        <v>1</v>
      </c>
      <c r="G63" s="3">
        <f>SUMIF('D12'!$F$2:$F$47,$B63,'D12'!$G$2:$G$47)</f>
        <v>0</v>
      </c>
      <c r="H63" s="6">
        <f>SUM(D63:G63)</f>
        <v>1</v>
      </c>
      <c r="I63" s="3"/>
    </row>
    <row r="64" spans="1:9" x14ac:dyDescent="0.25">
      <c r="A64" s="3">
        <v>57</v>
      </c>
      <c r="B64" s="2" t="s">
        <v>264</v>
      </c>
      <c r="C64" s="2"/>
      <c r="D64" s="3">
        <f>SUMIF('C14'!$F$2:$F$47,$B64,'C14'!$G$2:$G$47)</f>
        <v>0</v>
      </c>
      <c r="E64" s="3">
        <f>SUMIF('D14'!$F$2:$F$47,$B64,'D14'!$G$2:$G$47)</f>
        <v>0</v>
      </c>
      <c r="F64" s="3">
        <f>SUMIF('C12'!$F$2:$F$47,$B64,'C12'!$G$2:$G$47)</f>
        <v>0</v>
      </c>
      <c r="G64" s="3">
        <f>SUMIF('D12'!$F$2:$F$47,$B64,'D12'!$G$2:$G$47)</f>
        <v>1</v>
      </c>
      <c r="H64" s="6">
        <f>SUM(D64:G64)</f>
        <v>1</v>
      </c>
      <c r="I64" s="3"/>
    </row>
    <row r="65" spans="1:9" x14ac:dyDescent="0.25">
      <c r="A65" s="3">
        <v>57</v>
      </c>
      <c r="B65" s="2" t="s">
        <v>131</v>
      </c>
      <c r="C65" s="2"/>
      <c r="D65" s="3">
        <f>SUMIF('C14'!$F$2:$F$47,$B65,'C14'!$G$2:$G$47)</f>
        <v>0</v>
      </c>
      <c r="E65" s="3">
        <f>SUMIF('D14'!$F$2:$F$47,$B65,'D14'!$G$2:$G$47)</f>
        <v>1</v>
      </c>
      <c r="F65" s="3">
        <f>SUMIF('C12'!$F$2:$F$47,$B65,'C12'!$G$2:$G$47)</f>
        <v>0</v>
      </c>
      <c r="G65" s="3">
        <f>SUMIF('D12'!$F$2:$F$47,$B65,'D12'!$G$2:$G$47)</f>
        <v>0</v>
      </c>
      <c r="H65" s="6">
        <f>SUM(D65:G65)</f>
        <v>1</v>
      </c>
      <c r="I65" s="3"/>
    </row>
    <row r="66" spans="1:9" x14ac:dyDescent="0.25">
      <c r="A66" s="3">
        <v>57</v>
      </c>
      <c r="B66" s="2" t="s">
        <v>69</v>
      </c>
      <c r="C66" s="2"/>
      <c r="D66" s="3">
        <f>SUMIF('C14'!$F$2:$F$47,$B66,'C14'!$G$2:$G$47)</f>
        <v>0</v>
      </c>
      <c r="E66" s="3">
        <f>SUMIF('D14'!$F$2:$F$47,$B66,'D14'!$G$2:$G$47)</f>
        <v>0</v>
      </c>
      <c r="F66" s="3">
        <f>SUMIF('C12'!$F$2:$F$47,$B66,'C12'!$G$2:$G$47)</f>
        <v>1</v>
      </c>
      <c r="G66" s="3">
        <f>SUMIF('D12'!$F$2:$F$47,$B66,'D12'!$G$2:$G$47)</f>
        <v>0</v>
      </c>
      <c r="H66" s="6">
        <f>SUM(D66:G66)</f>
        <v>1</v>
      </c>
      <c r="I66" s="3"/>
    </row>
    <row r="67" spans="1:9" x14ac:dyDescent="0.25">
      <c r="A67" s="3">
        <v>57</v>
      </c>
      <c r="B67" s="2" t="s">
        <v>84</v>
      </c>
      <c r="C67" s="2"/>
      <c r="D67" s="3">
        <f>SUMIF('C14'!$F$2:$F$47,$B67,'C14'!$G$2:$G$47)</f>
        <v>0</v>
      </c>
      <c r="E67" s="3">
        <f>SUMIF('D14'!$F$2:$F$47,$B67,'D14'!$G$2:$G$47)</f>
        <v>0</v>
      </c>
      <c r="F67" s="3">
        <f>SUMIF('C12'!$F$2:$F$47,$B67,'C12'!$G$2:$G$47)</f>
        <v>1</v>
      </c>
      <c r="G67" s="3">
        <f>SUMIF('D12'!$F$2:$F$47,$B67,'D12'!$G$2:$G$47)</f>
        <v>0</v>
      </c>
      <c r="H67" s="6">
        <f>SUM(D67:G67)</f>
        <v>1</v>
      </c>
      <c r="I67" s="3"/>
    </row>
    <row r="68" spans="1:9" x14ac:dyDescent="0.25">
      <c r="A68" s="3">
        <v>57</v>
      </c>
      <c r="B68" s="2" t="s">
        <v>259</v>
      </c>
      <c r="C68" s="2"/>
      <c r="D68" s="3">
        <f>SUMIF('C14'!$F$2:$F$47,$B68,'C14'!$G$2:$G$47)</f>
        <v>0</v>
      </c>
      <c r="E68" s="3">
        <f>SUMIF('D14'!$F$2:$F$47,$B68,'D14'!$G$2:$G$47)</f>
        <v>0</v>
      </c>
      <c r="F68" s="3">
        <f>SUMIF('C12'!$F$2:$F$47,$B68,'C12'!$G$2:$G$47)</f>
        <v>0</v>
      </c>
      <c r="G68" s="3">
        <f>SUMIF('D12'!$F$2:$F$47,$B68,'D12'!$G$2:$G$47)</f>
        <v>1</v>
      </c>
      <c r="H68" s="6">
        <f>SUM(D68:G68)</f>
        <v>1</v>
      </c>
      <c r="I68" s="3"/>
    </row>
    <row r="69" spans="1:9" x14ac:dyDescent="0.25">
      <c r="A69" s="3">
        <v>57</v>
      </c>
      <c r="B69" s="2" t="s">
        <v>136</v>
      </c>
      <c r="C69" s="2"/>
      <c r="D69" s="3">
        <f>SUMIF('C14'!$F$2:$F$47,$B69,'C14'!$G$2:$G$47)</f>
        <v>0</v>
      </c>
      <c r="E69" s="3">
        <f>SUMIF('D14'!$F$2:$F$47,$B69,'D14'!$G$2:$G$47)</f>
        <v>1</v>
      </c>
      <c r="F69" s="3">
        <f>SUMIF('C12'!$F$2:$F$47,$B69,'C12'!$G$2:$G$47)</f>
        <v>0</v>
      </c>
      <c r="G69" s="3">
        <f>SUMIF('D12'!$F$2:$F$47,$B69,'D12'!$G$2:$G$47)</f>
        <v>0</v>
      </c>
      <c r="H69" s="6">
        <f>SUM(D69:G69)</f>
        <v>1</v>
      </c>
      <c r="I69" s="3"/>
    </row>
    <row r="70" spans="1:9" x14ac:dyDescent="0.25">
      <c r="A70" s="3">
        <v>57</v>
      </c>
      <c r="B70" s="2" t="s">
        <v>207</v>
      </c>
      <c r="C70" s="2"/>
      <c r="D70" s="3">
        <f>SUMIF('C14'!$F$2:$F$47,$B70,'C14'!$G$2:$G$47)</f>
        <v>1</v>
      </c>
      <c r="E70" s="3">
        <f>SUMIF('D14'!$F$2:$F$47,$B70,'D14'!$G$2:$G$47)</f>
        <v>0</v>
      </c>
      <c r="F70" s="3">
        <f>SUMIF('C12'!$F$2:$F$47,$B70,'C12'!$G$2:$G$47)</f>
        <v>0</v>
      </c>
      <c r="G70" s="3">
        <f>SUMIF('D12'!$F$2:$F$47,$B70,'D12'!$G$2:$G$47)</f>
        <v>0</v>
      </c>
      <c r="H70" s="6">
        <f>SUM(D70:G70)</f>
        <v>1</v>
      </c>
      <c r="I70" s="3"/>
    </row>
    <row r="71" spans="1:9" x14ac:dyDescent="0.25">
      <c r="A71" s="3">
        <v>57</v>
      </c>
      <c r="B71" s="2" t="s">
        <v>247</v>
      </c>
      <c r="C71" s="2"/>
      <c r="D71" s="3">
        <f>SUMIF('C14'!$F$2:$F$47,$B71,'C14'!$G$2:$G$47)</f>
        <v>0</v>
      </c>
      <c r="E71" s="3">
        <f>SUMIF('D14'!$F$2:$F$47,$B71,'D14'!$G$2:$G$47)</f>
        <v>0</v>
      </c>
      <c r="F71" s="3">
        <f>SUMIF('C12'!$F$2:$F$47,$B71,'C12'!$G$2:$G$47)</f>
        <v>0</v>
      </c>
      <c r="G71" s="3">
        <f>SUMIF('D12'!$F$2:$F$47,$B71,'D12'!$G$2:$G$47)</f>
        <v>1</v>
      </c>
      <c r="H71" s="6">
        <f>SUM(D71:G71)</f>
        <v>1</v>
      </c>
      <c r="I71" s="3"/>
    </row>
    <row r="72" spans="1:9" x14ac:dyDescent="0.25">
      <c r="A72" s="3">
        <v>57</v>
      </c>
      <c r="B72" s="2" t="s">
        <v>149</v>
      </c>
      <c r="C72" s="2"/>
      <c r="D72" s="3">
        <f>SUMIF('C14'!$F$2:$F$47,$B72,'C14'!$G$2:$G$47)</f>
        <v>0</v>
      </c>
      <c r="E72" s="3">
        <f>SUMIF('D14'!$F$2:$F$47,$B72,'D14'!$G$2:$G$47)</f>
        <v>1</v>
      </c>
      <c r="F72" s="3">
        <f>SUMIF('C12'!$F$2:$F$47,$B72,'C12'!$G$2:$G$47)</f>
        <v>0</v>
      </c>
      <c r="G72" s="3">
        <f>SUMIF('D12'!$F$2:$F$47,$B72,'D12'!$G$2:$G$47)</f>
        <v>0</v>
      </c>
      <c r="H72" s="6">
        <f>SUM(D72:G72)</f>
        <v>1</v>
      </c>
      <c r="I72" s="3"/>
    </row>
    <row r="73" spans="1:9" x14ac:dyDescent="0.25">
      <c r="A73" s="3">
        <v>57</v>
      </c>
      <c r="B73" s="2" t="s">
        <v>271</v>
      </c>
      <c r="C73" s="2"/>
      <c r="D73" s="3">
        <f>SUMIF('C14'!$F$2:$F$47,$B73,'C14'!$G$2:$G$47)</f>
        <v>0</v>
      </c>
      <c r="E73" s="3">
        <f>SUMIF('D14'!$F$2:$F$47,$B73,'D14'!$G$2:$G$47)</f>
        <v>0</v>
      </c>
      <c r="F73" s="3">
        <f>SUMIF('C12'!$F$2:$F$47,$B73,'C12'!$G$2:$G$47)</f>
        <v>0</v>
      </c>
      <c r="G73" s="3">
        <f>SUMIF('D12'!$F$2:$F$47,$B73,'D12'!$G$2:$G$47)</f>
        <v>1</v>
      </c>
      <c r="H73" s="6">
        <f>SUM(D73:G73)</f>
        <v>1</v>
      </c>
      <c r="I73" s="3"/>
    </row>
    <row r="74" spans="1:9" x14ac:dyDescent="0.25">
      <c r="A74" s="3">
        <v>57</v>
      </c>
      <c r="B74" s="2" t="s">
        <v>147</v>
      </c>
      <c r="C74" s="2"/>
      <c r="D74" s="3">
        <f>SUMIF('C14'!$F$2:$F$47,$B74,'C14'!$G$2:$G$47)</f>
        <v>0</v>
      </c>
      <c r="E74" s="3">
        <f>SUMIF('D14'!$F$2:$F$47,$B74,'D14'!$G$2:$G$47)</f>
        <v>1</v>
      </c>
      <c r="F74" s="3">
        <f>SUMIF('C12'!$F$2:$F$47,$B74,'C12'!$G$2:$G$47)</f>
        <v>0</v>
      </c>
      <c r="G74" s="3">
        <f>SUMIF('D12'!$F$2:$F$47,$B74,'D12'!$G$2:$G$47)</f>
        <v>0</v>
      </c>
      <c r="H74" s="6">
        <f>SUM(D74:G74)</f>
        <v>1</v>
      </c>
      <c r="I74" s="3"/>
    </row>
    <row r="75" spans="1:9" x14ac:dyDescent="0.25">
      <c r="A75" s="3">
        <v>57</v>
      </c>
      <c r="B75" s="2" t="s">
        <v>154</v>
      </c>
      <c r="C75" s="2"/>
      <c r="D75" s="3">
        <f>SUMIF('C14'!$F$2:$F$47,$B75,'C14'!$G$2:$G$47)</f>
        <v>1</v>
      </c>
      <c r="E75" s="3">
        <f>SUMIF('D14'!$F$2:$F$47,$B75,'D14'!$G$2:$G$47)</f>
        <v>0</v>
      </c>
      <c r="F75" s="3">
        <f>SUMIF('C12'!$F$2:$F$47,$B75,'C12'!$G$2:$G$47)</f>
        <v>0</v>
      </c>
      <c r="G75" s="3">
        <f>SUMIF('D12'!$F$2:$F$47,$B75,'D12'!$G$2:$G$47)</f>
        <v>0</v>
      </c>
      <c r="H75" s="6">
        <f>SUM(D75:G75)</f>
        <v>1</v>
      </c>
      <c r="I75" s="3"/>
    </row>
    <row r="76" spans="1:9" x14ac:dyDescent="0.25">
      <c r="A76" s="3">
        <v>57</v>
      </c>
      <c r="B76" s="2" t="s">
        <v>72</v>
      </c>
      <c r="C76" s="2"/>
      <c r="D76" s="3">
        <f>SUMIF('C14'!$F$2:$F$47,$B76,'C14'!$G$2:$G$47)</f>
        <v>0</v>
      </c>
      <c r="E76" s="3">
        <f>SUMIF('D14'!$F$2:$F$47,$B76,'D14'!$G$2:$G$47)</f>
        <v>0</v>
      </c>
      <c r="F76" s="3">
        <f>SUMIF('C12'!$F$2:$F$47,$B76,'C12'!$G$2:$G$47)</f>
        <v>1</v>
      </c>
      <c r="G76" s="3">
        <f>SUMIF('D12'!$F$2:$F$47,$B76,'D12'!$G$2:$G$47)</f>
        <v>0</v>
      </c>
      <c r="H76" s="6">
        <f>SUM(D76:G76)</f>
        <v>1</v>
      </c>
      <c r="I76" s="3"/>
    </row>
    <row r="77" spans="1:9" x14ac:dyDescent="0.25">
      <c r="A77" s="3">
        <v>57</v>
      </c>
      <c r="B77" s="2" t="s">
        <v>151</v>
      </c>
      <c r="C77" s="2"/>
      <c r="D77" s="3">
        <f>SUMIF('C14'!$F$2:$F$47,$B77,'C14'!$G$2:$G$47)</f>
        <v>0</v>
      </c>
      <c r="E77" s="3">
        <f>SUMIF('D14'!$F$2:$F$47,$B77,'D14'!$G$2:$G$47)</f>
        <v>1</v>
      </c>
      <c r="F77" s="3">
        <f>SUMIF('C12'!$F$2:$F$47,$B77,'C12'!$G$2:$G$47)</f>
        <v>0</v>
      </c>
      <c r="G77" s="3">
        <f>SUMIF('D12'!$F$2:$F$47,$B77,'D12'!$G$2:$G$47)</f>
        <v>0</v>
      </c>
      <c r="H77" s="6">
        <f>SUM(D77:G77)</f>
        <v>1</v>
      </c>
      <c r="I77" s="3"/>
    </row>
    <row r="78" spans="1:9" x14ac:dyDescent="0.25">
      <c r="A78" s="3">
        <v>57</v>
      </c>
      <c r="B78" s="2" t="s">
        <v>222</v>
      </c>
      <c r="C78" s="2"/>
      <c r="D78" s="3">
        <f>SUMIF('C14'!$F$2:$F$47,$B78,'C14'!$G$2:$G$47)</f>
        <v>1</v>
      </c>
      <c r="E78" s="3">
        <f>SUMIF('D14'!$F$2:$F$47,$B78,'D14'!$G$2:$G$47)</f>
        <v>0</v>
      </c>
      <c r="F78" s="3">
        <f>SUMIF('C12'!$F$2:$F$47,$B78,'C12'!$G$2:$G$47)</f>
        <v>0</v>
      </c>
      <c r="G78" s="3">
        <f>SUMIF('D12'!$F$2:$F$47,$B78,'D12'!$G$2:$G$47)</f>
        <v>0</v>
      </c>
      <c r="H78" s="6">
        <f>SUM(D78:G78)</f>
        <v>1</v>
      </c>
      <c r="I78" s="3"/>
    </row>
    <row r="79" spans="1:9" x14ac:dyDescent="0.25">
      <c r="A79" s="3">
        <v>57</v>
      </c>
      <c r="B79" s="2" t="s">
        <v>212</v>
      </c>
      <c r="C79" s="2"/>
      <c r="D79" s="3">
        <f>SUMIF('C14'!$F$2:$F$47,$B79,'C14'!$G$2:$G$47)</f>
        <v>1</v>
      </c>
      <c r="E79" s="3">
        <f>SUMIF('D14'!$F$2:$F$47,$B79,'D14'!$G$2:$G$47)</f>
        <v>0</v>
      </c>
      <c r="F79" s="3">
        <f>SUMIF('C12'!$F$2:$F$47,$B79,'C12'!$G$2:$G$47)</f>
        <v>0</v>
      </c>
      <c r="G79" s="3">
        <f>SUMIF('D12'!$F$2:$F$47,$B79,'D12'!$G$2:$G$47)</f>
        <v>0</v>
      </c>
      <c r="H79" s="6">
        <f>SUM(D79:G79)</f>
        <v>1</v>
      </c>
      <c r="I79" s="3"/>
    </row>
    <row r="80" spans="1:9" hidden="1" x14ac:dyDescent="0.25">
      <c r="A80" s="3">
        <v>57</v>
      </c>
      <c r="B80" t="s">
        <v>228</v>
      </c>
      <c r="D80" s="1">
        <f>SUMIF('C14'!$F$2:$F$47,$B80,'C14'!$G$2:$G$47)</f>
        <v>0</v>
      </c>
      <c r="E80" s="1">
        <f>SUMIF('D14'!$F$2:$F$47,$B80,'D14'!$G$2:$G$47)</f>
        <v>0</v>
      </c>
      <c r="F80" s="1">
        <f>SUMIF('C12'!$F$2:$F$47,$B80,'C12'!$G$2:$G$47)</f>
        <v>0</v>
      </c>
      <c r="G80" s="1">
        <f>SUMIF('D12'!$F$2:$F$47,$B80,'D12'!$G$2:$G$47)</f>
        <v>0</v>
      </c>
      <c r="H80" s="7">
        <f t="shared" ref="H71:H102" si="1">SUM(D80:G80)</f>
        <v>0</v>
      </c>
    </row>
    <row r="81" spans="1:8" hidden="1" x14ac:dyDescent="0.25">
      <c r="A81" s="3">
        <v>57</v>
      </c>
      <c r="B81" t="s">
        <v>224</v>
      </c>
      <c r="D81" s="1">
        <f>SUMIF('C14'!$F$2:$F$47,$B81,'C14'!$G$2:$G$47)</f>
        <v>0</v>
      </c>
      <c r="E81" s="1">
        <f>SUMIF('D14'!$F$2:$F$47,$B81,'D14'!$G$2:$G$47)</f>
        <v>0</v>
      </c>
      <c r="F81" s="1">
        <f>SUMIF('C12'!$F$2:$F$47,$B81,'C12'!$G$2:$G$47)</f>
        <v>0</v>
      </c>
      <c r="G81" s="1">
        <f>SUMIF('D12'!$F$2:$F$47,$B81,'D12'!$G$2:$G$47)</f>
        <v>0</v>
      </c>
      <c r="H81" s="7">
        <f t="shared" si="1"/>
        <v>0</v>
      </c>
    </row>
    <row r="82" spans="1:8" hidden="1" x14ac:dyDescent="0.25">
      <c r="A82" s="3">
        <v>57</v>
      </c>
      <c r="B82" t="s">
        <v>166</v>
      </c>
      <c r="D82" s="1">
        <f>SUMIF('C14'!$F$2:$F$47,$B82,'C14'!$G$2:$G$47)</f>
        <v>0</v>
      </c>
      <c r="E82" s="1">
        <f>SUMIF('D14'!$F$2:$F$47,$B82,'D14'!$G$2:$G$47)</f>
        <v>0</v>
      </c>
      <c r="F82" s="1">
        <f>SUMIF('C12'!$F$2:$F$47,$B82,'C12'!$G$2:$G$47)</f>
        <v>0</v>
      </c>
      <c r="G82" s="1">
        <f>SUMIF('D12'!$F$2:$F$47,$B82,'D12'!$G$2:$G$47)</f>
        <v>0</v>
      </c>
      <c r="H82" s="7">
        <f t="shared" si="1"/>
        <v>0</v>
      </c>
    </row>
    <row r="83" spans="1:8" hidden="1" x14ac:dyDescent="0.25">
      <c r="A83" s="3">
        <v>57</v>
      </c>
      <c r="B83" t="s">
        <v>162</v>
      </c>
      <c r="D83" s="1">
        <f>SUMIF('C14'!$F$2:$F$47,$B83,'C14'!$G$2:$G$47)</f>
        <v>0</v>
      </c>
      <c r="E83" s="1">
        <f>SUMIF('D14'!$F$2:$F$47,$B83,'D14'!$G$2:$G$47)</f>
        <v>0</v>
      </c>
      <c r="F83" s="1">
        <f>SUMIF('C12'!$F$2:$F$47,$B83,'C12'!$G$2:$G$47)</f>
        <v>0</v>
      </c>
      <c r="G83" s="1">
        <f>SUMIF('D12'!$F$2:$F$47,$B83,'D12'!$G$2:$G$47)</f>
        <v>0</v>
      </c>
      <c r="H83" s="7">
        <f t="shared" si="1"/>
        <v>0</v>
      </c>
    </row>
    <row r="84" spans="1:8" hidden="1" x14ac:dyDescent="0.25">
      <c r="A84" s="3">
        <v>57</v>
      </c>
      <c r="B84" t="s">
        <v>156</v>
      </c>
      <c r="D84" s="1">
        <f>SUMIF('C14'!$F$2:$F$47,$B84,'C14'!$G$2:$G$47)</f>
        <v>0</v>
      </c>
      <c r="E84" s="1">
        <f>SUMIF('D14'!$F$2:$F$47,$B84,'D14'!$G$2:$G$47)</f>
        <v>0</v>
      </c>
      <c r="F84" s="1">
        <f>SUMIF('C12'!$F$2:$F$47,$B84,'C12'!$G$2:$G$47)</f>
        <v>0</v>
      </c>
      <c r="G84" s="1">
        <f>SUMIF('D12'!$F$2:$F$47,$B84,'D12'!$G$2:$G$47)</f>
        <v>0</v>
      </c>
      <c r="H84" s="7">
        <f t="shared" si="1"/>
        <v>0</v>
      </c>
    </row>
    <row r="85" spans="1:8" hidden="1" x14ac:dyDescent="0.25">
      <c r="A85" s="3">
        <v>57</v>
      </c>
      <c r="B85" t="s">
        <v>284</v>
      </c>
      <c r="D85" s="1">
        <f>SUMIF('C14'!$F$2:$F$47,$B85,'C14'!$G$2:$G$47)</f>
        <v>0</v>
      </c>
      <c r="E85" s="1">
        <f>SUMIF('D14'!$F$2:$F$47,$B85,'D14'!$G$2:$G$47)</f>
        <v>0</v>
      </c>
      <c r="F85" s="1">
        <f>SUMIF('C12'!$F$2:$F$47,$B85,'C12'!$G$2:$G$47)</f>
        <v>0</v>
      </c>
      <c r="G85" s="1">
        <f>SUMIF('D12'!$F$2:$F$47,$B85,'D12'!$G$2:$G$47)</f>
        <v>0</v>
      </c>
      <c r="H85" s="7">
        <f t="shared" si="1"/>
        <v>0</v>
      </c>
    </row>
    <row r="86" spans="1:8" hidden="1" x14ac:dyDescent="0.25">
      <c r="A86" s="3">
        <v>57</v>
      </c>
      <c r="B86" t="s">
        <v>164</v>
      </c>
      <c r="D86" s="1">
        <f>SUMIF('C14'!$F$2:$F$47,$B86,'C14'!$G$2:$G$47)</f>
        <v>0</v>
      </c>
      <c r="E86" s="1">
        <f>SUMIF('D14'!$F$2:$F$47,$B86,'D14'!$G$2:$G$47)</f>
        <v>0</v>
      </c>
      <c r="F86" s="1">
        <f>SUMIF('C12'!$F$2:$F$47,$B86,'C12'!$G$2:$G$47)</f>
        <v>0</v>
      </c>
      <c r="G86" s="1">
        <f>SUMIF('D12'!$F$2:$F$47,$B86,'D12'!$G$2:$G$47)</f>
        <v>0</v>
      </c>
      <c r="H86" s="7">
        <f t="shared" si="1"/>
        <v>0</v>
      </c>
    </row>
    <row r="87" spans="1:8" hidden="1" x14ac:dyDescent="0.25">
      <c r="A87" s="3">
        <v>57</v>
      </c>
      <c r="B87" t="s">
        <v>214</v>
      </c>
      <c r="D87" s="1">
        <f>SUMIF('C14'!$F$2:$F$47,$B87,'C14'!$G$2:$G$47)</f>
        <v>0</v>
      </c>
      <c r="E87" s="1">
        <f>SUMIF('D14'!$F$2:$F$47,$B87,'D14'!$G$2:$G$47)</f>
        <v>0</v>
      </c>
      <c r="F87" s="1">
        <f>SUMIF('C12'!$F$2:$F$47,$B87,'C12'!$G$2:$G$47)</f>
        <v>0</v>
      </c>
      <c r="G87" s="1">
        <f>SUMIF('D12'!$F$2:$F$47,$B87,'D12'!$G$2:$G$47)</f>
        <v>0</v>
      </c>
      <c r="H87" s="7">
        <f t="shared" si="1"/>
        <v>0</v>
      </c>
    </row>
    <row r="88" spans="1:8" hidden="1" x14ac:dyDescent="0.25">
      <c r="A88" s="3">
        <v>57</v>
      </c>
      <c r="B88" t="s">
        <v>177</v>
      </c>
      <c r="D88" s="1">
        <f>SUMIF('C14'!$F$2:$F$47,$B88,'C14'!$G$2:$G$47)</f>
        <v>0</v>
      </c>
      <c r="E88" s="1">
        <f>SUMIF('D14'!$F$2:$F$47,$B88,'D14'!$G$2:$G$47)</f>
        <v>0</v>
      </c>
      <c r="F88" s="1">
        <f>SUMIF('C12'!$F$2:$F$47,$B88,'C12'!$G$2:$G$47)</f>
        <v>0</v>
      </c>
      <c r="G88" s="1">
        <f>SUMIF('D12'!$F$2:$F$47,$B88,'D12'!$G$2:$G$47)</f>
        <v>0</v>
      </c>
      <c r="H88" s="7">
        <f t="shared" si="1"/>
        <v>0</v>
      </c>
    </row>
    <row r="89" spans="1:8" hidden="1" x14ac:dyDescent="0.25">
      <c r="A89" s="3">
        <v>57</v>
      </c>
      <c r="B89" t="s">
        <v>279</v>
      </c>
      <c r="D89" s="1">
        <f>SUMIF('C14'!$F$2:$F$47,$B89,'C14'!$G$2:$G$47)</f>
        <v>0</v>
      </c>
      <c r="E89" s="1">
        <f>SUMIF('D14'!$F$2:$F$47,$B89,'D14'!$G$2:$G$47)</f>
        <v>0</v>
      </c>
      <c r="F89" s="1">
        <f>SUMIF('C12'!$F$2:$F$47,$B89,'C12'!$G$2:$G$47)</f>
        <v>0</v>
      </c>
      <c r="G89" s="1">
        <f>SUMIF('D12'!$F$2:$F$47,$B89,'D12'!$G$2:$G$47)</f>
        <v>0</v>
      </c>
      <c r="H89" s="7">
        <f t="shared" si="1"/>
        <v>0</v>
      </c>
    </row>
    <row r="90" spans="1:8" hidden="1" x14ac:dyDescent="0.25">
      <c r="A90" s="3">
        <v>57</v>
      </c>
      <c r="B90" t="s">
        <v>87</v>
      </c>
      <c r="D90" s="1">
        <f>SUMIF('C14'!$F$2:$F$47,$B90,'C14'!$G$2:$G$47)</f>
        <v>0</v>
      </c>
      <c r="E90" s="1">
        <f>SUMIF('D14'!$F$2:$F$47,$B90,'D14'!$G$2:$G$47)</f>
        <v>0</v>
      </c>
      <c r="F90" s="1">
        <f>SUMIF('C12'!$F$2:$F$47,$B90,'C12'!$G$2:$G$47)</f>
        <v>0</v>
      </c>
      <c r="G90" s="1">
        <f>SUMIF('D12'!$F$2:$F$47,$B90,'D12'!$G$2:$G$47)</f>
        <v>0</v>
      </c>
      <c r="H90" s="7">
        <f t="shared" si="1"/>
        <v>0</v>
      </c>
    </row>
    <row r="91" spans="1:8" hidden="1" x14ac:dyDescent="0.25">
      <c r="A91" s="3">
        <v>57</v>
      </c>
      <c r="B91" t="s">
        <v>286</v>
      </c>
      <c r="D91" s="1">
        <f>SUMIF('C14'!$F$2:$F$47,$B91,'C14'!$G$2:$G$47)</f>
        <v>0</v>
      </c>
      <c r="E91" s="1">
        <f>SUMIF('D14'!$F$2:$F$47,$B91,'D14'!$G$2:$G$47)</f>
        <v>0</v>
      </c>
      <c r="F91" s="1">
        <f>SUMIF('C12'!$F$2:$F$47,$B91,'C12'!$G$2:$G$47)</f>
        <v>0</v>
      </c>
      <c r="G91" s="1">
        <f>SUMIF('D12'!$F$2:$F$47,$B91,'D12'!$G$2:$G$47)</f>
        <v>0</v>
      </c>
      <c r="H91" s="7">
        <f t="shared" si="1"/>
        <v>0</v>
      </c>
    </row>
    <row r="92" spans="1:8" hidden="1" x14ac:dyDescent="0.25">
      <c r="A92" s="3">
        <v>57</v>
      </c>
      <c r="B92" t="s">
        <v>226</v>
      </c>
      <c r="D92" s="1">
        <f>SUMIF('C14'!$F$2:$F$47,$B92,'C14'!$G$2:$G$47)</f>
        <v>0</v>
      </c>
      <c r="E92" s="1">
        <f>SUMIF('D14'!$F$2:$F$47,$B92,'D14'!$G$2:$G$47)</f>
        <v>0</v>
      </c>
      <c r="F92" s="1">
        <f>SUMIF('C12'!$F$2:$F$47,$B92,'C12'!$G$2:$G$47)</f>
        <v>0</v>
      </c>
      <c r="G92" s="1">
        <f>SUMIF('D12'!$F$2:$F$47,$B92,'D12'!$G$2:$G$47)</f>
        <v>0</v>
      </c>
      <c r="H92" s="7">
        <f t="shared" si="1"/>
        <v>0</v>
      </c>
    </row>
    <row r="93" spans="1:8" hidden="1" x14ac:dyDescent="0.25">
      <c r="A93" s="3">
        <v>57</v>
      </c>
      <c r="B93" t="s">
        <v>82</v>
      </c>
      <c r="D93" s="1">
        <f>SUMIF('C14'!$F$2:$F$47,$B93,'C14'!$G$2:$G$47)</f>
        <v>0</v>
      </c>
      <c r="E93" s="1">
        <f>SUMIF('D14'!$F$2:$F$47,$B93,'D14'!$G$2:$G$47)</f>
        <v>0</v>
      </c>
      <c r="F93" s="1">
        <f>SUMIF('C12'!$F$2:$F$47,$B93,'C12'!$G$2:$G$47)</f>
        <v>0</v>
      </c>
      <c r="G93" s="1">
        <f>SUMIF('D12'!$F$2:$F$47,$B93,'D12'!$G$2:$G$47)</f>
        <v>0</v>
      </c>
      <c r="H93" s="7">
        <f t="shared" si="1"/>
        <v>0</v>
      </c>
    </row>
    <row r="94" spans="1:8" hidden="1" x14ac:dyDescent="0.25"/>
  </sheetData>
  <sortState ref="B12:H79">
    <sortCondition descending="1" ref="H12:H79"/>
  </sortState>
  <mergeCells count="3">
    <mergeCell ref="A1:I1"/>
    <mergeCell ref="A2:I2"/>
    <mergeCell ref="A4:I4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A3" sqref="A3"/>
    </sheetView>
  </sheetViews>
  <sheetFormatPr defaultRowHeight="15" x14ac:dyDescent="0.25"/>
  <cols>
    <col min="1" max="1" width="6" customWidth="1"/>
    <col min="2" max="2" width="4.5703125" bestFit="1" customWidth="1"/>
    <col min="3" max="3" width="19.7109375" bestFit="1" customWidth="1"/>
    <col min="4" max="8" width="9.140625" style="1"/>
    <col min="9" max="9" width="1.85546875" customWidth="1"/>
  </cols>
  <sheetData>
    <row r="1" spans="1:9" ht="15.75" customHeight="1" x14ac:dyDescent="0.3">
      <c r="A1" s="12" t="s">
        <v>313</v>
      </c>
      <c r="B1" s="12"/>
      <c r="C1" s="12"/>
      <c r="D1" s="12"/>
      <c r="E1" s="12"/>
      <c r="F1" s="12"/>
      <c r="G1" s="12"/>
      <c r="H1" s="12"/>
      <c r="I1" s="12"/>
    </row>
    <row r="2" spans="1:9" ht="15.75" customHeight="1" x14ac:dyDescent="0.25">
      <c r="A2" s="13" t="s">
        <v>314</v>
      </c>
      <c r="B2" s="13"/>
      <c r="C2" s="13"/>
      <c r="D2" s="13"/>
      <c r="E2" s="13"/>
      <c r="F2" s="13"/>
      <c r="G2" s="13"/>
      <c r="H2" s="13"/>
      <c r="I2" s="13"/>
    </row>
    <row r="3" spans="1:9" ht="15.75" customHeight="1" x14ac:dyDescent="0.25">
      <c r="A3" s="5"/>
      <c r="B3" s="5"/>
      <c r="C3" s="5"/>
      <c r="D3" s="5"/>
      <c r="E3" s="5"/>
      <c r="F3" s="5"/>
      <c r="G3" s="5"/>
      <c r="H3" s="5"/>
      <c r="I3" s="5"/>
    </row>
    <row r="4" spans="1:9" ht="15.75" customHeight="1" x14ac:dyDescent="0.25">
      <c r="A4" s="14" t="s">
        <v>316</v>
      </c>
      <c r="B4" s="14"/>
      <c r="C4" s="14"/>
      <c r="D4" s="14"/>
      <c r="E4" s="14"/>
      <c r="F4" s="14"/>
      <c r="G4" s="14"/>
      <c r="H4" s="14"/>
      <c r="I4" s="14"/>
    </row>
    <row r="5" spans="1:9" ht="15.75" x14ac:dyDescent="0.25">
      <c r="A5" s="1"/>
      <c r="D5"/>
      <c r="E5"/>
      <c r="F5"/>
      <c r="G5"/>
      <c r="H5" s="8"/>
      <c r="I5" s="1"/>
    </row>
    <row r="6" spans="1:9" s="5" customFormat="1" x14ac:dyDescent="0.25">
      <c r="A6" s="4" t="s">
        <v>304</v>
      </c>
      <c r="B6" s="15" t="s">
        <v>317</v>
      </c>
      <c r="C6" s="16"/>
      <c r="D6" s="4" t="s">
        <v>288</v>
      </c>
      <c r="E6" s="4" t="s">
        <v>290</v>
      </c>
      <c r="F6" s="4" t="s">
        <v>289</v>
      </c>
      <c r="G6" s="4" t="s">
        <v>291</v>
      </c>
      <c r="H6" s="4" t="s">
        <v>293</v>
      </c>
    </row>
    <row r="7" spans="1:9" x14ac:dyDescent="0.25">
      <c r="A7" s="3">
        <v>1</v>
      </c>
      <c r="B7" s="2" t="s">
        <v>23</v>
      </c>
      <c r="C7" s="2" t="s">
        <v>294</v>
      </c>
      <c r="D7" s="3">
        <f>SUMIF('C14'!$E$2:$E$47,$B7,'C14'!$G$2:$G$47)</f>
        <v>16</v>
      </c>
      <c r="E7" s="3">
        <f>SUMIF('D14'!$E$2:$E$47,$B7,'D14'!$G$2:$G$47)</f>
        <v>14</v>
      </c>
      <c r="F7" s="3">
        <f>SUMIF('C12'!$E$2:$E$47,$B7,'C12'!$G$2:$G$47)</f>
        <v>12</v>
      </c>
      <c r="G7" s="3">
        <f>SUMIF('D12'!$E$2:$E$47,$B7,'D12'!$G$2:$G$47)</f>
        <v>20</v>
      </c>
      <c r="H7" s="4">
        <f t="shared" ref="H7:H22" si="0">SUM(D7:G7)</f>
        <v>62</v>
      </c>
    </row>
    <row r="8" spans="1:9" x14ac:dyDescent="0.25">
      <c r="A8" s="3">
        <v>2</v>
      </c>
      <c r="B8" s="2" t="s">
        <v>43</v>
      </c>
      <c r="C8" s="2" t="s">
        <v>295</v>
      </c>
      <c r="D8" s="3">
        <f>SUMIF('C14'!$E$2:$E$47,$B8,'C14'!$G$2:$G$47)</f>
        <v>6</v>
      </c>
      <c r="E8" s="3">
        <f>SUMIF('D14'!$E$2:$E$47,$B8,'D14'!$G$2:$G$47)</f>
        <v>18</v>
      </c>
      <c r="F8" s="3">
        <f>SUMIF('C12'!$E$2:$E$47,$B8,'C12'!$G$2:$G$47)</f>
        <v>9</v>
      </c>
      <c r="G8" s="3">
        <f>SUMIF('D12'!$E$2:$E$47,$B8,'D12'!$G$2:$G$47)</f>
        <v>19</v>
      </c>
      <c r="H8" s="4">
        <f t="shared" si="0"/>
        <v>52</v>
      </c>
    </row>
    <row r="9" spans="1:9" x14ac:dyDescent="0.25">
      <c r="A9" s="3">
        <v>3</v>
      </c>
      <c r="B9" s="2" t="s">
        <v>8</v>
      </c>
      <c r="C9" s="2" t="s">
        <v>296</v>
      </c>
      <c r="D9" s="3">
        <f>SUMIF('C14'!$E$2:$E$47,$B9,'C14'!$G$2:$G$47)</f>
        <v>18</v>
      </c>
      <c r="E9" s="3">
        <f>SUMIF('D14'!$E$2:$E$47,$B9,'D14'!$G$2:$G$47)</f>
        <v>12</v>
      </c>
      <c r="F9" s="3">
        <f>SUMIF('C12'!$E$2:$E$47,$B9,'C12'!$G$2:$G$47)</f>
        <v>13</v>
      </c>
      <c r="G9" s="3">
        <f>SUMIF('D12'!$E$2:$E$47,$B9,'D12'!$G$2:$G$47)</f>
        <v>3</v>
      </c>
      <c r="H9" s="4">
        <f t="shared" si="0"/>
        <v>46</v>
      </c>
    </row>
    <row r="10" spans="1:9" x14ac:dyDescent="0.25">
      <c r="A10" s="3">
        <v>4</v>
      </c>
      <c r="B10" s="2" t="s">
        <v>40</v>
      </c>
      <c r="C10" s="2" t="s">
        <v>297</v>
      </c>
      <c r="D10" s="3">
        <f>SUMIF('C14'!$E$2:$E$47,$B10,'C14'!$G$2:$G$47)</f>
        <v>10</v>
      </c>
      <c r="E10" s="3">
        <f>SUMIF('D14'!$E$2:$E$47,$B10,'D14'!$G$2:$G$47)</f>
        <v>13</v>
      </c>
      <c r="F10" s="3">
        <f>SUMIF('C12'!$E$2:$E$47,$B10,'C12'!$G$2:$G$47)</f>
        <v>2</v>
      </c>
      <c r="G10" s="3">
        <f>SUMIF('D12'!$E$2:$E$47,$B10,'D12'!$G$2:$G$47)</f>
        <v>7</v>
      </c>
      <c r="H10" s="4">
        <f t="shared" si="0"/>
        <v>32</v>
      </c>
    </row>
    <row r="11" spans="1:9" x14ac:dyDescent="0.25">
      <c r="A11" s="3">
        <v>5</v>
      </c>
      <c r="B11" s="2" t="s">
        <v>14</v>
      </c>
      <c r="C11" s="2" t="s">
        <v>298</v>
      </c>
      <c r="D11" s="3">
        <f>SUMIF('C14'!$E$2:$E$47,$B11,'C14'!$G$2:$G$47)</f>
        <v>11</v>
      </c>
      <c r="E11" s="3">
        <f>SUMIF('D14'!$E$2:$E$47,$B11,'D14'!$G$2:$G$47)</f>
        <v>10</v>
      </c>
      <c r="F11" s="3">
        <f>SUMIF('C12'!$E$2:$E$47,$B11,'C12'!$G$2:$G$47)</f>
        <v>4</v>
      </c>
      <c r="G11" s="3">
        <f>SUMIF('D12'!$E$2:$E$47,$B11,'D12'!$G$2:$G$47)</f>
        <v>2</v>
      </c>
      <c r="H11" s="4">
        <f t="shared" si="0"/>
        <v>27</v>
      </c>
    </row>
    <row r="12" spans="1:9" x14ac:dyDescent="0.25">
      <c r="A12" s="3">
        <v>6</v>
      </c>
      <c r="B12" s="2" t="s">
        <v>17</v>
      </c>
      <c r="C12" s="2" t="s">
        <v>299</v>
      </c>
      <c r="D12" s="3">
        <f>SUMIF('C14'!$E$2:$E$47,$B12,'C14'!$G$2:$G$47)</f>
        <v>1</v>
      </c>
      <c r="E12" s="3">
        <f>SUMIF('D14'!$E$2:$E$47,$B12,'D14'!$G$2:$G$47)</f>
        <v>2</v>
      </c>
      <c r="F12" s="3">
        <f>SUMIF('C12'!$E$2:$E$47,$B12,'C12'!$G$2:$G$47)</f>
        <v>17</v>
      </c>
      <c r="G12" s="3">
        <f>SUMIF('D12'!$E$2:$E$47,$B12,'D12'!$G$2:$G$47)</f>
        <v>4</v>
      </c>
      <c r="H12" s="4">
        <f t="shared" si="0"/>
        <v>24</v>
      </c>
    </row>
    <row r="13" spans="1:9" x14ac:dyDescent="0.25">
      <c r="A13" s="3">
        <v>7</v>
      </c>
      <c r="B13" s="2" t="s">
        <v>5</v>
      </c>
      <c r="C13" s="2" t="s">
        <v>300</v>
      </c>
      <c r="D13" s="3">
        <f>SUMIF('C14'!$E$2:$E$47,$B13,'C14'!$G$2:$G$47)</f>
        <v>3</v>
      </c>
      <c r="E13" s="3">
        <f>SUMIF('D14'!$E$2:$E$47,$B13,'D14'!$G$2:$G$47)</f>
        <v>5</v>
      </c>
      <c r="F13" s="3">
        <f>SUMIF('C12'!$E$2:$E$47,$B13,'C12'!$G$2:$G$47)</f>
        <v>7</v>
      </c>
      <c r="G13" s="3">
        <f>SUMIF('D12'!$E$2:$E$47,$B13,'D12'!$G$2:$G$47)</f>
        <v>8</v>
      </c>
      <c r="H13" s="4">
        <f t="shared" si="0"/>
        <v>23</v>
      </c>
    </row>
    <row r="14" spans="1:9" x14ac:dyDescent="0.25">
      <c r="A14" s="3">
        <v>8</v>
      </c>
      <c r="B14" s="2" t="s">
        <v>26</v>
      </c>
      <c r="C14" s="2" t="s">
        <v>301</v>
      </c>
      <c r="D14" s="3">
        <f>SUMIF('C14'!$E$2:$E$47,$B14,'C14'!$G$2:$G$47)</f>
        <v>9</v>
      </c>
      <c r="E14" s="3">
        <f>SUMIF('D14'!$E$2:$E$47,$B14,'D14'!$G$2:$G$47)</f>
        <v>4</v>
      </c>
      <c r="F14" s="3">
        <f>SUMIF('C12'!$E$2:$E$47,$B14,'C12'!$G$2:$G$47)</f>
        <v>6</v>
      </c>
      <c r="G14" s="3">
        <f>SUMIF('D12'!$E$2:$E$47,$B14,'D12'!$G$2:$G$47)</f>
        <v>3</v>
      </c>
      <c r="H14" s="4">
        <f t="shared" si="0"/>
        <v>22</v>
      </c>
    </row>
    <row r="15" spans="1:9" x14ac:dyDescent="0.25">
      <c r="A15" s="3">
        <v>8</v>
      </c>
      <c r="B15" s="2" t="s">
        <v>68</v>
      </c>
      <c r="C15" s="2" t="s">
        <v>305</v>
      </c>
      <c r="D15" s="3">
        <f>SUMIF('C14'!$E$2:$E$47,$B15,'C14'!$G$2:$G$47)</f>
        <v>3</v>
      </c>
      <c r="E15" s="3">
        <f>SUMIF('D14'!$E$2:$E$47,$B15,'D14'!$G$2:$G$47)</f>
        <v>11</v>
      </c>
      <c r="F15" s="3">
        <f>SUMIF('C12'!$E$2:$E$47,$B15,'C12'!$G$2:$G$47)</f>
        <v>1</v>
      </c>
      <c r="G15" s="3">
        <f>SUMIF('D12'!$E$2:$E$47,$B15,'D12'!$G$2:$G$47)</f>
        <v>7</v>
      </c>
      <c r="H15" s="4">
        <f t="shared" si="0"/>
        <v>22</v>
      </c>
    </row>
    <row r="16" spans="1:9" x14ac:dyDescent="0.25">
      <c r="A16" s="3">
        <v>10</v>
      </c>
      <c r="B16" s="2" t="s">
        <v>2</v>
      </c>
      <c r="C16" s="2" t="s">
        <v>306</v>
      </c>
      <c r="D16" s="3">
        <f>SUMIF('C14'!$E$2:$E$47,$B16,'C14'!$G$2:$G$47)</f>
        <v>7</v>
      </c>
      <c r="E16" s="3">
        <f>SUMIF('D14'!$E$2:$E$47,$B16,'D14'!$G$2:$G$47)</f>
        <v>2</v>
      </c>
      <c r="F16" s="3">
        <f>SUMIF('C12'!$E$2:$E$47,$B16,'C12'!$G$2:$G$47)</f>
        <v>6</v>
      </c>
      <c r="G16" s="3">
        <f>SUMIF('D12'!$E$2:$E$47,$B16,'D12'!$G$2:$G$47)</f>
        <v>3</v>
      </c>
      <c r="H16" s="4">
        <f t="shared" si="0"/>
        <v>18</v>
      </c>
    </row>
    <row r="17" spans="1:8" x14ac:dyDescent="0.25">
      <c r="A17" s="3">
        <v>11</v>
      </c>
      <c r="B17" s="2" t="s">
        <v>98</v>
      </c>
      <c r="C17" s="2" t="s">
        <v>307</v>
      </c>
      <c r="D17" s="3">
        <f>SUMIF('C14'!$E$2:$E$47,$B17,'C14'!$G$2:$G$47)</f>
        <v>11</v>
      </c>
      <c r="E17" s="3">
        <f>SUMIF('D14'!$E$2:$E$47,$B17,'D14'!$G$2:$G$47)</f>
        <v>5</v>
      </c>
      <c r="F17" s="3">
        <f>SUMIF('C12'!$E$2:$E$47,$B17,'C12'!$G$2:$G$47)</f>
        <v>0</v>
      </c>
      <c r="G17" s="3">
        <f>SUMIF('D12'!$E$2:$E$47,$B17,'D12'!$G$2:$G$47)</f>
        <v>1</v>
      </c>
      <c r="H17" s="4">
        <f t="shared" si="0"/>
        <v>17</v>
      </c>
    </row>
    <row r="18" spans="1:8" x14ac:dyDescent="0.25">
      <c r="A18" s="3">
        <v>12</v>
      </c>
      <c r="B18" s="2" t="s">
        <v>11</v>
      </c>
      <c r="C18" s="2" t="s">
        <v>308</v>
      </c>
      <c r="D18" s="3">
        <f>SUMIF('C14'!$E$2:$E$47,$B18,'C14'!$G$2:$G$47)</f>
        <v>4</v>
      </c>
      <c r="E18" s="3">
        <f>SUMIF('D14'!$E$2:$E$47,$B18,'D14'!$G$2:$G$47)</f>
        <v>1</v>
      </c>
      <c r="F18" s="3">
        <f>SUMIF('C12'!$E$2:$E$47,$B18,'C12'!$G$2:$G$47)</f>
        <v>4</v>
      </c>
      <c r="G18" s="3">
        <f>SUMIF('D12'!$E$2:$E$47,$B18,'D12'!$G$2:$G$47)</f>
        <v>5</v>
      </c>
      <c r="H18" s="4">
        <f t="shared" si="0"/>
        <v>14</v>
      </c>
    </row>
    <row r="19" spans="1:8" x14ac:dyDescent="0.25">
      <c r="A19" s="3">
        <v>13</v>
      </c>
      <c r="B19" s="2" t="s">
        <v>20</v>
      </c>
      <c r="C19" s="2" t="s">
        <v>309</v>
      </c>
      <c r="D19" s="3">
        <f>SUMIF('C14'!$E$2:$E$47,$B19,'C14'!$G$2:$G$47)</f>
        <v>1</v>
      </c>
      <c r="E19" s="3">
        <f>SUMIF('D14'!$E$2:$E$47,$B19,'D14'!$G$2:$G$47)</f>
        <v>3</v>
      </c>
      <c r="F19" s="3">
        <f>SUMIF('C12'!$E$2:$E$47,$B19,'C12'!$G$2:$G$47)</f>
        <v>8</v>
      </c>
      <c r="G19" s="3">
        <f>SUMIF('D12'!$E$2:$E$47,$B19,'D12'!$G$2:$G$47)</f>
        <v>0</v>
      </c>
      <c r="H19" s="4">
        <f t="shared" si="0"/>
        <v>12</v>
      </c>
    </row>
    <row r="20" spans="1:8" x14ac:dyDescent="0.25">
      <c r="A20" s="3">
        <v>14</v>
      </c>
      <c r="B20" s="2" t="s">
        <v>161</v>
      </c>
      <c r="C20" s="2" t="s">
        <v>310</v>
      </c>
      <c r="D20" s="3">
        <f>SUMIF('C14'!$E$2:$E$47,$B20,'C14'!$G$2:$G$47)</f>
        <v>0</v>
      </c>
      <c r="E20" s="3">
        <f>SUMIF('D14'!$E$2:$E$47,$B20,'D14'!$G$2:$G$47)</f>
        <v>0</v>
      </c>
      <c r="F20" s="3">
        <f>SUMIF('C12'!$E$2:$E$47,$B20,'C12'!$G$2:$G$47)</f>
        <v>0</v>
      </c>
      <c r="G20" s="3">
        <f>SUMIF('D12'!$E$2:$E$47,$B20,'D12'!$G$2:$G$47)</f>
        <v>9</v>
      </c>
      <c r="H20" s="4">
        <f t="shared" si="0"/>
        <v>9</v>
      </c>
    </row>
    <row r="21" spans="1:8" x14ac:dyDescent="0.25">
      <c r="A21" s="3">
        <v>15</v>
      </c>
      <c r="B21" s="2" t="s">
        <v>56</v>
      </c>
      <c r="C21" s="2" t="s">
        <v>311</v>
      </c>
      <c r="D21" s="3">
        <f>SUMIF('C14'!$E$2:$E$47,$B21,'C14'!$G$2:$G$47)</f>
        <v>2</v>
      </c>
      <c r="E21" s="3">
        <f>SUMIF('D14'!$E$2:$E$47,$B21,'D14'!$G$2:$G$47)</f>
        <v>1</v>
      </c>
      <c r="F21" s="3">
        <f>SUMIF('C12'!$E$2:$E$47,$B21,'C12'!$G$2:$G$47)</f>
        <v>2</v>
      </c>
      <c r="G21" s="3">
        <f>SUMIF('D12'!$E$2:$E$47,$B21,'D12'!$G$2:$G$47)</f>
        <v>0</v>
      </c>
      <c r="H21" s="4">
        <f t="shared" si="0"/>
        <v>5</v>
      </c>
    </row>
    <row r="22" spans="1:8" x14ac:dyDescent="0.25">
      <c r="A22" s="3">
        <v>16</v>
      </c>
      <c r="B22" s="2" t="s">
        <v>71</v>
      </c>
      <c r="C22" s="2" t="s">
        <v>312</v>
      </c>
      <c r="D22" s="3">
        <f>SUMIF('C14'!$E$2:$E$47,$B22,'C14'!$G$2:$G$47)</f>
        <v>0</v>
      </c>
      <c r="E22" s="3">
        <f>SUMIF('D14'!$E$2:$E$47,$B22,'D14'!$G$2:$G$47)</f>
        <v>1</v>
      </c>
      <c r="F22" s="3">
        <f>SUMIF('C12'!$E$2:$E$47,$B22,'C12'!$G$2:$G$47)</f>
        <v>1</v>
      </c>
      <c r="G22" s="3">
        <f>SUMIF('D12'!$E$2:$E$47,$B22,'D12'!$G$2:$G$47)</f>
        <v>1</v>
      </c>
      <c r="H22" s="4">
        <f t="shared" si="0"/>
        <v>3</v>
      </c>
    </row>
    <row r="24" spans="1:8" hidden="1" x14ac:dyDescent="0.25">
      <c r="D24" s="1">
        <f>SUM(D7:D22)</f>
        <v>102</v>
      </c>
      <c r="E24" s="1">
        <f t="shared" ref="E24:G24" si="1">SUM(E7:E22)</f>
        <v>102</v>
      </c>
      <c r="F24" s="1">
        <f t="shared" si="1"/>
        <v>92</v>
      </c>
      <c r="G24" s="1">
        <f t="shared" si="1"/>
        <v>92</v>
      </c>
    </row>
  </sheetData>
  <sortState ref="B2:H17">
    <sortCondition descending="1" ref="H2"/>
  </sortState>
  <mergeCells count="4">
    <mergeCell ref="A1:I1"/>
    <mergeCell ref="A2:I2"/>
    <mergeCell ref="A4:I4"/>
    <mergeCell ref="B6:C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zoomScaleNormal="100" workbookViewId="0"/>
  </sheetViews>
  <sheetFormatPr defaultRowHeight="15" x14ac:dyDescent="0.25"/>
  <cols>
    <col min="1" max="1" width="5.7109375" bestFit="1" customWidth="1"/>
    <col min="2" max="2" width="10.140625" bestFit="1" customWidth="1"/>
    <col min="3" max="3" width="23.7109375" bestFit="1" customWidth="1"/>
    <col min="4" max="4" width="11.140625" bestFit="1" customWidth="1"/>
    <col min="5" max="5" width="5.140625" bestFit="1" customWidth="1"/>
    <col min="6" max="6" width="31.5703125" bestFit="1" customWidth="1"/>
  </cols>
  <sheetData>
    <row r="1" spans="1:7" x14ac:dyDescent="0.25">
      <c r="A1" t="s">
        <v>304</v>
      </c>
      <c r="B1" t="s">
        <v>318</v>
      </c>
      <c r="C1" t="s">
        <v>319</v>
      </c>
      <c r="D1" t="s">
        <v>320</v>
      </c>
      <c r="E1" t="s">
        <v>0</v>
      </c>
      <c r="F1" t="s">
        <v>303</v>
      </c>
      <c r="G1" t="s">
        <v>292</v>
      </c>
    </row>
    <row r="2" spans="1:7" x14ac:dyDescent="0.25">
      <c r="A2">
        <v>1</v>
      </c>
      <c r="B2">
        <v>14200177</v>
      </c>
      <c r="C2" t="s">
        <v>168</v>
      </c>
      <c r="D2" s="17">
        <v>37790</v>
      </c>
      <c r="E2" t="s">
        <v>98</v>
      </c>
      <c r="F2" t="s">
        <v>169</v>
      </c>
      <c r="G2">
        <v>9</v>
      </c>
    </row>
    <row r="3" spans="1:7" x14ac:dyDescent="0.25">
      <c r="A3">
        <v>2</v>
      </c>
      <c r="B3">
        <v>8200233</v>
      </c>
      <c r="C3" t="s">
        <v>173</v>
      </c>
      <c r="D3" s="17">
        <v>37541</v>
      </c>
      <c r="E3" t="s">
        <v>2</v>
      </c>
      <c r="F3" t="s">
        <v>3</v>
      </c>
      <c r="G3">
        <v>7</v>
      </c>
    </row>
    <row r="4" spans="1:7" x14ac:dyDescent="0.25">
      <c r="A4">
        <v>3</v>
      </c>
      <c r="B4">
        <v>15200973</v>
      </c>
      <c r="C4" t="s">
        <v>170</v>
      </c>
      <c r="D4" s="17">
        <v>37482</v>
      </c>
      <c r="E4" t="s">
        <v>26</v>
      </c>
      <c r="F4" t="s">
        <v>171</v>
      </c>
      <c r="G4">
        <v>6</v>
      </c>
    </row>
    <row r="5" spans="1:7" x14ac:dyDescent="0.25">
      <c r="A5">
        <v>4</v>
      </c>
      <c r="B5">
        <v>6200324</v>
      </c>
      <c r="C5" t="s">
        <v>183</v>
      </c>
      <c r="D5" s="17">
        <v>37359</v>
      </c>
      <c r="E5" t="s">
        <v>23</v>
      </c>
      <c r="F5" t="s">
        <v>31</v>
      </c>
      <c r="G5">
        <v>5</v>
      </c>
    </row>
    <row r="6" spans="1:7" x14ac:dyDescent="0.25">
      <c r="A6">
        <v>5</v>
      </c>
      <c r="B6">
        <v>6200466</v>
      </c>
      <c r="C6" t="s">
        <v>176</v>
      </c>
      <c r="D6" s="17">
        <v>37284</v>
      </c>
      <c r="E6" t="s">
        <v>23</v>
      </c>
      <c r="F6" t="s">
        <v>31</v>
      </c>
      <c r="G6">
        <v>5</v>
      </c>
    </row>
    <row r="7" spans="1:7" x14ac:dyDescent="0.25">
      <c r="A7">
        <v>6</v>
      </c>
      <c r="B7">
        <v>10200173</v>
      </c>
      <c r="C7" t="s">
        <v>172</v>
      </c>
      <c r="D7" s="17">
        <v>37374</v>
      </c>
      <c r="E7" t="s">
        <v>40</v>
      </c>
      <c r="F7" t="s">
        <v>41</v>
      </c>
      <c r="G7">
        <v>4</v>
      </c>
    </row>
    <row r="8" spans="1:7" x14ac:dyDescent="0.25">
      <c r="A8">
        <v>7</v>
      </c>
      <c r="B8">
        <v>9200724</v>
      </c>
      <c r="C8" t="s">
        <v>178</v>
      </c>
      <c r="D8" s="17">
        <v>37756</v>
      </c>
      <c r="E8" t="s">
        <v>14</v>
      </c>
      <c r="F8" t="s">
        <v>103</v>
      </c>
      <c r="G8">
        <v>4</v>
      </c>
    </row>
    <row r="9" spans="1:7" x14ac:dyDescent="0.25">
      <c r="A9">
        <v>8</v>
      </c>
      <c r="B9">
        <v>10200272</v>
      </c>
      <c r="C9" t="s">
        <v>179</v>
      </c>
      <c r="D9" s="17">
        <v>37263</v>
      </c>
      <c r="E9" t="s">
        <v>40</v>
      </c>
      <c r="F9" t="s">
        <v>41</v>
      </c>
      <c r="G9">
        <v>4</v>
      </c>
    </row>
    <row r="10" spans="1:7" x14ac:dyDescent="0.25">
      <c r="A10">
        <v>9</v>
      </c>
      <c r="B10">
        <v>9201039</v>
      </c>
      <c r="C10" t="s">
        <v>175</v>
      </c>
      <c r="D10" s="17">
        <v>37516</v>
      </c>
      <c r="E10" t="s">
        <v>14</v>
      </c>
      <c r="F10" t="s">
        <v>142</v>
      </c>
      <c r="G10">
        <v>4</v>
      </c>
    </row>
    <row r="11" spans="1:7" x14ac:dyDescent="0.25">
      <c r="A11">
        <v>10</v>
      </c>
      <c r="B11">
        <v>7200775</v>
      </c>
      <c r="C11" t="s">
        <v>181</v>
      </c>
      <c r="D11" s="17">
        <v>37329</v>
      </c>
      <c r="E11" t="s">
        <v>8</v>
      </c>
      <c r="F11" t="s">
        <v>9</v>
      </c>
      <c r="G11">
        <v>4</v>
      </c>
    </row>
    <row r="12" spans="1:7" x14ac:dyDescent="0.25">
      <c r="A12">
        <v>11</v>
      </c>
      <c r="B12">
        <v>7200510</v>
      </c>
      <c r="C12" t="s">
        <v>186</v>
      </c>
      <c r="D12" s="17">
        <v>37674</v>
      </c>
      <c r="E12" t="s">
        <v>8</v>
      </c>
      <c r="F12" t="s">
        <v>187</v>
      </c>
      <c r="G12">
        <v>3</v>
      </c>
    </row>
    <row r="13" spans="1:7" x14ac:dyDescent="0.25">
      <c r="A13">
        <v>12</v>
      </c>
      <c r="B13">
        <v>7200956</v>
      </c>
      <c r="C13" t="s">
        <v>184</v>
      </c>
      <c r="D13" s="17">
        <v>37417</v>
      </c>
      <c r="E13" t="s">
        <v>8</v>
      </c>
      <c r="F13" t="s">
        <v>108</v>
      </c>
      <c r="G13">
        <v>3</v>
      </c>
    </row>
    <row r="14" spans="1:7" x14ac:dyDescent="0.25">
      <c r="A14">
        <v>13</v>
      </c>
      <c r="B14">
        <v>12201014</v>
      </c>
      <c r="C14" t="s">
        <v>199</v>
      </c>
      <c r="D14" s="17">
        <v>37525</v>
      </c>
      <c r="E14" t="s">
        <v>43</v>
      </c>
      <c r="F14" t="s">
        <v>53</v>
      </c>
      <c r="G14">
        <v>3</v>
      </c>
    </row>
    <row r="15" spans="1:7" x14ac:dyDescent="0.25">
      <c r="A15">
        <v>14</v>
      </c>
      <c r="B15">
        <v>6200471</v>
      </c>
      <c r="C15" t="s">
        <v>195</v>
      </c>
      <c r="D15" s="17">
        <v>37670</v>
      </c>
      <c r="E15" t="s">
        <v>23</v>
      </c>
      <c r="F15" t="s">
        <v>77</v>
      </c>
      <c r="G15">
        <v>3</v>
      </c>
    </row>
    <row r="16" spans="1:7" x14ac:dyDescent="0.25">
      <c r="A16">
        <v>15</v>
      </c>
      <c r="B16">
        <v>7200591</v>
      </c>
      <c r="C16" t="s">
        <v>182</v>
      </c>
      <c r="D16" s="17">
        <v>37783</v>
      </c>
      <c r="E16" t="s">
        <v>8</v>
      </c>
      <c r="F16" t="s">
        <v>29</v>
      </c>
      <c r="G16">
        <v>3</v>
      </c>
    </row>
    <row r="17" spans="1:7" x14ac:dyDescent="0.25">
      <c r="A17">
        <v>16</v>
      </c>
      <c r="B17">
        <v>6200370</v>
      </c>
      <c r="C17" t="s">
        <v>200</v>
      </c>
      <c r="D17" s="17">
        <v>37258</v>
      </c>
      <c r="E17" t="s">
        <v>23</v>
      </c>
      <c r="F17" t="s">
        <v>201</v>
      </c>
      <c r="G17">
        <v>3</v>
      </c>
    </row>
    <row r="18" spans="1:7" x14ac:dyDescent="0.25">
      <c r="A18">
        <v>17</v>
      </c>
      <c r="B18">
        <v>6200611</v>
      </c>
      <c r="C18" t="s">
        <v>174</v>
      </c>
      <c r="D18" s="17">
        <v>37852</v>
      </c>
      <c r="E18" t="s">
        <v>68</v>
      </c>
      <c r="F18" t="s">
        <v>94</v>
      </c>
      <c r="G18">
        <v>2</v>
      </c>
    </row>
    <row r="19" spans="1:7" x14ac:dyDescent="0.25">
      <c r="A19">
        <v>18</v>
      </c>
      <c r="B19">
        <v>9200630</v>
      </c>
      <c r="C19" t="s">
        <v>196</v>
      </c>
      <c r="D19" s="17">
        <v>37412</v>
      </c>
      <c r="E19" t="s">
        <v>14</v>
      </c>
      <c r="F19" t="s">
        <v>103</v>
      </c>
      <c r="G19">
        <v>2</v>
      </c>
    </row>
    <row r="20" spans="1:7" x14ac:dyDescent="0.25">
      <c r="A20">
        <v>19</v>
      </c>
      <c r="B20">
        <v>5200158</v>
      </c>
      <c r="C20" t="s">
        <v>204</v>
      </c>
      <c r="D20" s="17">
        <v>37355</v>
      </c>
      <c r="E20" t="s">
        <v>11</v>
      </c>
      <c r="F20" t="s">
        <v>12</v>
      </c>
      <c r="G20">
        <v>2</v>
      </c>
    </row>
    <row r="21" spans="1:7" x14ac:dyDescent="0.25">
      <c r="A21">
        <v>20</v>
      </c>
      <c r="B21">
        <v>12201468</v>
      </c>
      <c r="C21" t="s">
        <v>192</v>
      </c>
      <c r="D21" s="17">
        <v>37594</v>
      </c>
      <c r="E21" t="s">
        <v>43</v>
      </c>
      <c r="F21" t="s">
        <v>193</v>
      </c>
      <c r="G21">
        <v>2</v>
      </c>
    </row>
    <row r="22" spans="1:7" x14ac:dyDescent="0.25">
      <c r="A22">
        <v>21</v>
      </c>
      <c r="B22">
        <v>5200161</v>
      </c>
      <c r="C22" t="s">
        <v>180</v>
      </c>
      <c r="D22" s="17">
        <v>37722</v>
      </c>
      <c r="E22" t="s">
        <v>11</v>
      </c>
      <c r="F22" t="s">
        <v>12</v>
      </c>
      <c r="G22">
        <v>2</v>
      </c>
    </row>
    <row r="23" spans="1:7" x14ac:dyDescent="0.25">
      <c r="A23">
        <v>22</v>
      </c>
      <c r="B23">
        <v>7200431</v>
      </c>
      <c r="C23" t="s">
        <v>185</v>
      </c>
      <c r="D23" s="17">
        <v>37311</v>
      </c>
      <c r="E23" t="s">
        <v>8</v>
      </c>
      <c r="F23" t="s">
        <v>29</v>
      </c>
      <c r="G23">
        <v>2</v>
      </c>
    </row>
    <row r="24" spans="1:7" x14ac:dyDescent="0.25">
      <c r="A24">
        <v>23</v>
      </c>
      <c r="B24">
        <v>11200243</v>
      </c>
      <c r="C24" t="s">
        <v>190</v>
      </c>
      <c r="D24" s="17">
        <v>37611</v>
      </c>
      <c r="E24" t="s">
        <v>98</v>
      </c>
      <c r="F24" t="s">
        <v>99</v>
      </c>
      <c r="G24">
        <v>2</v>
      </c>
    </row>
    <row r="25" spans="1:7" x14ac:dyDescent="0.25">
      <c r="A25">
        <v>24</v>
      </c>
      <c r="B25">
        <v>7200772</v>
      </c>
      <c r="C25" t="s">
        <v>191</v>
      </c>
      <c r="D25" s="17">
        <v>37754</v>
      </c>
      <c r="E25" t="s">
        <v>8</v>
      </c>
      <c r="F25" t="s">
        <v>108</v>
      </c>
      <c r="G25">
        <v>2</v>
      </c>
    </row>
    <row r="26" spans="1:7" x14ac:dyDescent="0.25">
      <c r="A26">
        <v>25</v>
      </c>
      <c r="B26">
        <v>7200474</v>
      </c>
      <c r="C26" t="s">
        <v>197</v>
      </c>
      <c r="D26" s="17">
        <v>37821</v>
      </c>
      <c r="E26" t="s">
        <v>8</v>
      </c>
      <c r="F26" t="s">
        <v>29</v>
      </c>
      <c r="G26">
        <v>1</v>
      </c>
    </row>
    <row r="27" spans="1:7" x14ac:dyDescent="0.25">
      <c r="A27">
        <v>26</v>
      </c>
      <c r="B27">
        <v>4200131</v>
      </c>
      <c r="C27" t="s">
        <v>210</v>
      </c>
      <c r="D27" s="17">
        <v>37835</v>
      </c>
      <c r="E27" t="s">
        <v>20</v>
      </c>
      <c r="F27" t="s">
        <v>119</v>
      </c>
      <c r="G27">
        <v>1</v>
      </c>
    </row>
    <row r="28" spans="1:7" x14ac:dyDescent="0.25">
      <c r="A28">
        <v>27</v>
      </c>
      <c r="B28">
        <v>16200204</v>
      </c>
      <c r="C28" t="s">
        <v>202</v>
      </c>
      <c r="D28" s="17">
        <v>37743</v>
      </c>
      <c r="E28" t="s">
        <v>17</v>
      </c>
      <c r="F28" t="s">
        <v>62</v>
      </c>
      <c r="G28">
        <v>1</v>
      </c>
    </row>
    <row r="29" spans="1:7" x14ac:dyDescent="0.25">
      <c r="A29">
        <v>28</v>
      </c>
      <c r="B29">
        <v>1200459</v>
      </c>
      <c r="C29" t="s">
        <v>217</v>
      </c>
      <c r="D29" s="17">
        <v>37389</v>
      </c>
      <c r="E29" t="s">
        <v>5</v>
      </c>
      <c r="F29" t="s">
        <v>218</v>
      </c>
      <c r="G29">
        <v>1</v>
      </c>
    </row>
    <row r="30" spans="1:7" x14ac:dyDescent="0.25">
      <c r="A30">
        <v>29</v>
      </c>
      <c r="B30">
        <v>15200831</v>
      </c>
      <c r="C30" t="s">
        <v>188</v>
      </c>
      <c r="D30" s="17">
        <v>37455</v>
      </c>
      <c r="E30" t="s">
        <v>26</v>
      </c>
      <c r="F30" t="s">
        <v>189</v>
      </c>
      <c r="G30">
        <v>1</v>
      </c>
    </row>
    <row r="31" spans="1:7" x14ac:dyDescent="0.25">
      <c r="A31">
        <v>30</v>
      </c>
      <c r="B31">
        <v>15200854</v>
      </c>
      <c r="C31" t="s">
        <v>205</v>
      </c>
      <c r="D31" s="17">
        <v>37973</v>
      </c>
      <c r="E31" t="s">
        <v>26</v>
      </c>
      <c r="F31" t="s">
        <v>51</v>
      </c>
      <c r="G31">
        <v>1</v>
      </c>
    </row>
    <row r="32" spans="1:7" x14ac:dyDescent="0.25">
      <c r="A32">
        <v>31</v>
      </c>
      <c r="B32">
        <v>6200597</v>
      </c>
      <c r="C32" t="s">
        <v>198</v>
      </c>
      <c r="D32" s="17">
        <v>37645</v>
      </c>
      <c r="E32" t="s">
        <v>68</v>
      </c>
      <c r="F32" t="s">
        <v>94</v>
      </c>
      <c r="G32">
        <v>1</v>
      </c>
    </row>
    <row r="33" spans="1:7" x14ac:dyDescent="0.25">
      <c r="A33">
        <v>32</v>
      </c>
      <c r="B33">
        <v>2200648</v>
      </c>
      <c r="C33" t="s">
        <v>211</v>
      </c>
      <c r="D33" s="17">
        <v>37567</v>
      </c>
      <c r="E33" t="s">
        <v>56</v>
      </c>
      <c r="F33" t="s">
        <v>212</v>
      </c>
      <c r="G33">
        <v>1</v>
      </c>
    </row>
    <row r="34" spans="1:7" x14ac:dyDescent="0.25">
      <c r="A34">
        <v>33</v>
      </c>
      <c r="B34">
        <v>2200644</v>
      </c>
      <c r="C34" t="s">
        <v>221</v>
      </c>
      <c r="D34" s="17">
        <v>37905</v>
      </c>
      <c r="E34" t="s">
        <v>56</v>
      </c>
      <c r="F34" t="s">
        <v>222</v>
      </c>
      <c r="G34">
        <v>1</v>
      </c>
    </row>
    <row r="35" spans="1:7" x14ac:dyDescent="0.25">
      <c r="A35">
        <v>34</v>
      </c>
      <c r="B35">
        <v>1200467</v>
      </c>
      <c r="C35" t="s">
        <v>194</v>
      </c>
      <c r="D35" s="17">
        <v>37488</v>
      </c>
      <c r="E35" t="s">
        <v>5</v>
      </c>
      <c r="F35" t="s">
        <v>154</v>
      </c>
      <c r="G35">
        <v>1</v>
      </c>
    </row>
    <row r="36" spans="1:7" x14ac:dyDescent="0.25">
      <c r="A36">
        <v>35</v>
      </c>
      <c r="B36">
        <v>12201547</v>
      </c>
      <c r="C36" t="s">
        <v>209</v>
      </c>
      <c r="D36" s="17">
        <v>37579</v>
      </c>
      <c r="E36" t="s">
        <v>43</v>
      </c>
      <c r="F36" t="s">
        <v>53</v>
      </c>
      <c r="G36">
        <v>1</v>
      </c>
    </row>
    <row r="37" spans="1:7" x14ac:dyDescent="0.25">
      <c r="A37">
        <v>36</v>
      </c>
      <c r="B37">
        <v>10200280</v>
      </c>
      <c r="C37" t="s">
        <v>203</v>
      </c>
      <c r="D37" s="17">
        <v>37322</v>
      </c>
      <c r="E37" t="s">
        <v>40</v>
      </c>
      <c r="F37" t="s">
        <v>101</v>
      </c>
      <c r="G37">
        <v>1</v>
      </c>
    </row>
    <row r="38" spans="1:7" x14ac:dyDescent="0.25">
      <c r="A38">
        <v>37</v>
      </c>
      <c r="B38">
        <v>2200799</v>
      </c>
      <c r="C38" t="s">
        <v>208</v>
      </c>
      <c r="D38" s="17">
        <v>37577</v>
      </c>
      <c r="E38" t="s">
        <v>26</v>
      </c>
      <c r="F38" t="s">
        <v>189</v>
      </c>
      <c r="G38">
        <v>1</v>
      </c>
    </row>
    <row r="39" spans="1:7" x14ac:dyDescent="0.25">
      <c r="A39">
        <v>38</v>
      </c>
      <c r="B39">
        <v>10200333</v>
      </c>
      <c r="C39" t="s">
        <v>206</v>
      </c>
      <c r="D39" s="17">
        <v>37829</v>
      </c>
      <c r="E39" t="s">
        <v>40</v>
      </c>
      <c r="F39" t="s">
        <v>207</v>
      </c>
      <c r="G39">
        <v>1</v>
      </c>
    </row>
    <row r="40" spans="1:7" x14ac:dyDescent="0.25">
      <c r="A40">
        <v>39</v>
      </c>
      <c r="B40">
        <v>9200961</v>
      </c>
      <c r="C40" t="s">
        <v>219</v>
      </c>
      <c r="D40" s="17">
        <v>37764</v>
      </c>
      <c r="E40" t="s">
        <v>14</v>
      </c>
      <c r="F40" t="s">
        <v>103</v>
      </c>
      <c r="G40">
        <v>1</v>
      </c>
    </row>
    <row r="41" spans="1:7" x14ac:dyDescent="0.25">
      <c r="A41">
        <v>40</v>
      </c>
      <c r="B41">
        <v>1200509</v>
      </c>
      <c r="C41" t="s">
        <v>215</v>
      </c>
      <c r="D41" s="17">
        <v>37849</v>
      </c>
      <c r="E41" t="s">
        <v>5</v>
      </c>
      <c r="F41" t="s">
        <v>6</v>
      </c>
      <c r="G41">
        <v>1</v>
      </c>
    </row>
    <row r="42" spans="1:7" x14ac:dyDescent="0.25">
      <c r="A42">
        <v>41</v>
      </c>
      <c r="B42">
        <v>12201877</v>
      </c>
      <c r="C42" t="s">
        <v>216</v>
      </c>
      <c r="D42" s="17">
        <v>37459</v>
      </c>
      <c r="E42" t="s">
        <v>43</v>
      </c>
      <c r="F42" t="s">
        <v>90</v>
      </c>
      <c r="G42">
        <v>0</v>
      </c>
    </row>
    <row r="43" spans="1:7" x14ac:dyDescent="0.25">
      <c r="A43">
        <v>42</v>
      </c>
      <c r="B43">
        <v>12201629</v>
      </c>
      <c r="C43" t="s">
        <v>213</v>
      </c>
      <c r="D43" s="17">
        <v>37869</v>
      </c>
      <c r="E43" t="s">
        <v>43</v>
      </c>
      <c r="F43" t="s">
        <v>214</v>
      </c>
      <c r="G43">
        <v>0</v>
      </c>
    </row>
    <row r="44" spans="1:7" x14ac:dyDescent="0.25">
      <c r="A44">
        <v>43</v>
      </c>
      <c r="B44">
        <v>16200203</v>
      </c>
      <c r="C44" t="s">
        <v>220</v>
      </c>
      <c r="D44" s="17">
        <v>37773</v>
      </c>
      <c r="E44" t="s">
        <v>17</v>
      </c>
      <c r="F44" t="s">
        <v>49</v>
      </c>
      <c r="G44">
        <v>0</v>
      </c>
    </row>
    <row r="45" spans="1:7" x14ac:dyDescent="0.25">
      <c r="A45">
        <v>44</v>
      </c>
      <c r="B45">
        <v>2200729</v>
      </c>
      <c r="C45" t="s">
        <v>225</v>
      </c>
      <c r="D45" s="17">
        <v>37812</v>
      </c>
      <c r="E45" t="s">
        <v>56</v>
      </c>
      <c r="F45" t="s">
        <v>226</v>
      </c>
      <c r="G45">
        <v>0</v>
      </c>
    </row>
    <row r="46" spans="1:7" x14ac:dyDescent="0.25">
      <c r="A46">
        <v>45</v>
      </c>
      <c r="B46">
        <v>5200188</v>
      </c>
      <c r="C46" t="s">
        <v>223</v>
      </c>
      <c r="D46" s="17">
        <v>37703</v>
      </c>
      <c r="E46" t="s">
        <v>11</v>
      </c>
      <c r="F46" t="s">
        <v>224</v>
      </c>
      <c r="G46">
        <v>0</v>
      </c>
    </row>
    <row r="47" spans="1:7" x14ac:dyDescent="0.25">
      <c r="A47">
        <v>46</v>
      </c>
      <c r="B47">
        <v>3200480</v>
      </c>
      <c r="C47" t="s">
        <v>227</v>
      </c>
      <c r="D47" s="17">
        <v>37826</v>
      </c>
      <c r="E47" t="s">
        <v>71</v>
      </c>
      <c r="F47" t="s">
        <v>228</v>
      </c>
      <c r="G47">
        <v>0</v>
      </c>
    </row>
  </sheetData>
  <sortState ref="A2:G48">
    <sortCondition ref="A2:A48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/>
  </sheetViews>
  <sheetFormatPr defaultRowHeight="15" x14ac:dyDescent="0.25"/>
  <cols>
    <col min="1" max="1" width="5.7109375" bestFit="1" customWidth="1"/>
    <col min="3" max="3" width="26.28515625" bestFit="1" customWidth="1"/>
    <col min="4" max="4" width="10.140625" bestFit="1" customWidth="1"/>
    <col min="5" max="5" width="5.140625" bestFit="1" customWidth="1"/>
    <col min="6" max="6" width="36.7109375" bestFit="1" customWidth="1"/>
  </cols>
  <sheetData>
    <row r="1" spans="1:7" x14ac:dyDescent="0.25">
      <c r="A1" t="s">
        <v>304</v>
      </c>
      <c r="B1" t="s">
        <v>318</v>
      </c>
      <c r="C1" t="s">
        <v>319</v>
      </c>
      <c r="D1" t="s">
        <v>320</v>
      </c>
      <c r="E1" t="s">
        <v>0</v>
      </c>
      <c r="F1" t="s">
        <v>303</v>
      </c>
      <c r="G1" t="s">
        <v>292</v>
      </c>
    </row>
    <row r="2" spans="1:7" x14ac:dyDescent="0.25">
      <c r="A2">
        <v>1</v>
      </c>
      <c r="B2">
        <v>9200567</v>
      </c>
      <c r="C2" t="s">
        <v>102</v>
      </c>
      <c r="D2" s="17">
        <v>37299</v>
      </c>
      <c r="E2" t="s">
        <v>14</v>
      </c>
      <c r="F2" t="s">
        <v>103</v>
      </c>
      <c r="G2">
        <v>9</v>
      </c>
    </row>
    <row r="3" spans="1:7" x14ac:dyDescent="0.25">
      <c r="A3">
        <v>2</v>
      </c>
      <c r="B3">
        <v>3200393</v>
      </c>
      <c r="C3" t="s">
        <v>104</v>
      </c>
      <c r="D3" s="17">
        <v>37789</v>
      </c>
      <c r="E3" t="s">
        <v>23</v>
      </c>
      <c r="F3" t="s">
        <v>105</v>
      </c>
      <c r="G3">
        <v>7</v>
      </c>
    </row>
    <row r="4" spans="1:7" x14ac:dyDescent="0.25">
      <c r="A4">
        <v>3</v>
      </c>
      <c r="B4">
        <v>7200672</v>
      </c>
      <c r="C4" t="s">
        <v>109</v>
      </c>
      <c r="D4" s="17">
        <v>37725</v>
      </c>
      <c r="E4" t="s">
        <v>68</v>
      </c>
      <c r="F4" t="s">
        <v>110</v>
      </c>
      <c r="G4">
        <v>6</v>
      </c>
    </row>
    <row r="5" spans="1:7" x14ac:dyDescent="0.25">
      <c r="A5">
        <v>4</v>
      </c>
      <c r="B5">
        <v>10200251</v>
      </c>
      <c r="C5" t="s">
        <v>100</v>
      </c>
      <c r="D5" s="17">
        <v>37278</v>
      </c>
      <c r="E5" t="s">
        <v>40</v>
      </c>
      <c r="F5" t="s">
        <v>101</v>
      </c>
      <c r="G5">
        <v>5</v>
      </c>
    </row>
    <row r="6" spans="1:7" x14ac:dyDescent="0.25">
      <c r="A6">
        <v>5</v>
      </c>
      <c r="B6">
        <v>12201675</v>
      </c>
      <c r="C6" t="s">
        <v>111</v>
      </c>
      <c r="D6" s="17">
        <v>37448</v>
      </c>
      <c r="E6" t="s">
        <v>43</v>
      </c>
      <c r="F6" t="s">
        <v>112</v>
      </c>
      <c r="G6">
        <v>5</v>
      </c>
    </row>
    <row r="7" spans="1:7" x14ac:dyDescent="0.25">
      <c r="A7">
        <v>6</v>
      </c>
      <c r="B7">
        <v>9200436</v>
      </c>
      <c r="C7" t="s">
        <v>95</v>
      </c>
      <c r="D7" s="17">
        <v>37455</v>
      </c>
      <c r="E7" t="s">
        <v>43</v>
      </c>
      <c r="F7" t="s">
        <v>74</v>
      </c>
      <c r="G7">
        <v>4</v>
      </c>
    </row>
    <row r="8" spans="1:7" x14ac:dyDescent="0.25">
      <c r="A8">
        <v>7</v>
      </c>
      <c r="B8">
        <v>7200988</v>
      </c>
      <c r="C8" t="s">
        <v>114</v>
      </c>
      <c r="D8" s="17">
        <v>37724</v>
      </c>
      <c r="E8" t="s">
        <v>8</v>
      </c>
      <c r="F8" t="s">
        <v>108</v>
      </c>
      <c r="G8">
        <v>4</v>
      </c>
    </row>
    <row r="9" spans="1:7" x14ac:dyDescent="0.25">
      <c r="A9">
        <v>8</v>
      </c>
      <c r="B9">
        <v>6200433</v>
      </c>
      <c r="C9" t="s">
        <v>115</v>
      </c>
      <c r="D9" s="17">
        <v>37710</v>
      </c>
      <c r="E9" t="s">
        <v>23</v>
      </c>
      <c r="F9" t="s">
        <v>116</v>
      </c>
      <c r="G9">
        <v>4</v>
      </c>
    </row>
    <row r="10" spans="1:7" x14ac:dyDescent="0.25">
      <c r="A10">
        <v>9</v>
      </c>
      <c r="B10">
        <v>7200452</v>
      </c>
      <c r="C10" t="s">
        <v>129</v>
      </c>
      <c r="D10" s="17">
        <v>37463</v>
      </c>
      <c r="E10" t="s">
        <v>8</v>
      </c>
      <c r="F10" t="s">
        <v>29</v>
      </c>
      <c r="G10">
        <v>4</v>
      </c>
    </row>
    <row r="11" spans="1:7" x14ac:dyDescent="0.25">
      <c r="A11">
        <v>10</v>
      </c>
      <c r="B11">
        <v>10200311</v>
      </c>
      <c r="C11" t="s">
        <v>96</v>
      </c>
      <c r="D11" s="17">
        <v>37544</v>
      </c>
      <c r="E11" t="s">
        <v>40</v>
      </c>
      <c r="F11" t="s">
        <v>41</v>
      </c>
      <c r="G11">
        <v>4</v>
      </c>
    </row>
    <row r="12" spans="1:7" x14ac:dyDescent="0.25">
      <c r="A12">
        <v>11</v>
      </c>
      <c r="B12">
        <v>7200477</v>
      </c>
      <c r="C12" t="s">
        <v>107</v>
      </c>
      <c r="D12" s="17">
        <v>37320</v>
      </c>
      <c r="E12" t="s">
        <v>8</v>
      </c>
      <c r="F12" t="s">
        <v>108</v>
      </c>
      <c r="G12">
        <v>3</v>
      </c>
    </row>
    <row r="13" spans="1:7" x14ac:dyDescent="0.25">
      <c r="A13">
        <v>12</v>
      </c>
      <c r="B13">
        <v>11200249</v>
      </c>
      <c r="C13" t="s">
        <v>97</v>
      </c>
      <c r="D13" s="17">
        <v>37758</v>
      </c>
      <c r="E13" t="s">
        <v>98</v>
      </c>
      <c r="F13" t="s">
        <v>99</v>
      </c>
      <c r="G13">
        <v>3</v>
      </c>
    </row>
    <row r="14" spans="1:7" x14ac:dyDescent="0.25">
      <c r="A14">
        <v>13</v>
      </c>
      <c r="B14">
        <v>12201537</v>
      </c>
      <c r="C14" t="s">
        <v>132</v>
      </c>
      <c r="D14" s="17">
        <v>37361</v>
      </c>
      <c r="E14" t="s">
        <v>43</v>
      </c>
      <c r="F14" t="s">
        <v>133</v>
      </c>
      <c r="G14">
        <v>3</v>
      </c>
    </row>
    <row r="15" spans="1:7" x14ac:dyDescent="0.25">
      <c r="A15">
        <v>14</v>
      </c>
      <c r="B15">
        <v>4200124</v>
      </c>
      <c r="C15" t="s">
        <v>118</v>
      </c>
      <c r="D15" s="17">
        <v>37379</v>
      </c>
      <c r="E15" t="s">
        <v>20</v>
      </c>
      <c r="F15" t="s">
        <v>119</v>
      </c>
      <c r="G15">
        <v>3</v>
      </c>
    </row>
    <row r="16" spans="1:7" x14ac:dyDescent="0.25">
      <c r="A16">
        <v>15</v>
      </c>
      <c r="B16">
        <v>6200586</v>
      </c>
      <c r="C16" t="s">
        <v>120</v>
      </c>
      <c r="D16" s="17">
        <v>37827</v>
      </c>
      <c r="E16" t="s">
        <v>23</v>
      </c>
      <c r="F16" t="s">
        <v>121</v>
      </c>
      <c r="G16">
        <v>3</v>
      </c>
    </row>
    <row r="17" spans="1:7" x14ac:dyDescent="0.25">
      <c r="A17">
        <v>16</v>
      </c>
      <c r="B17">
        <v>6200409</v>
      </c>
      <c r="C17" t="s">
        <v>139</v>
      </c>
      <c r="D17" s="17">
        <v>37457</v>
      </c>
      <c r="E17" t="s">
        <v>68</v>
      </c>
      <c r="F17" t="s">
        <v>94</v>
      </c>
      <c r="G17">
        <v>3</v>
      </c>
    </row>
    <row r="18" spans="1:7" x14ac:dyDescent="0.25">
      <c r="A18">
        <v>17</v>
      </c>
      <c r="B18">
        <v>8200389</v>
      </c>
      <c r="C18" t="s">
        <v>128</v>
      </c>
      <c r="D18" s="17">
        <v>37387</v>
      </c>
      <c r="E18" t="s">
        <v>2</v>
      </c>
      <c r="F18" t="s">
        <v>3</v>
      </c>
      <c r="G18">
        <v>2</v>
      </c>
    </row>
    <row r="19" spans="1:7" x14ac:dyDescent="0.25">
      <c r="A19">
        <v>18</v>
      </c>
      <c r="B19">
        <v>1200507</v>
      </c>
      <c r="C19" t="s">
        <v>122</v>
      </c>
      <c r="D19" s="17">
        <v>37884</v>
      </c>
      <c r="E19" t="s">
        <v>5</v>
      </c>
      <c r="F19" t="s">
        <v>123</v>
      </c>
      <c r="G19">
        <v>2</v>
      </c>
    </row>
    <row r="20" spans="1:7" x14ac:dyDescent="0.25">
      <c r="A20">
        <v>19</v>
      </c>
      <c r="B20">
        <v>12201237</v>
      </c>
      <c r="C20" t="s">
        <v>125</v>
      </c>
      <c r="D20" s="17">
        <v>37271</v>
      </c>
      <c r="E20" t="s">
        <v>43</v>
      </c>
      <c r="F20" t="s">
        <v>53</v>
      </c>
      <c r="G20">
        <v>2</v>
      </c>
    </row>
    <row r="21" spans="1:7" x14ac:dyDescent="0.25">
      <c r="A21">
        <v>20</v>
      </c>
      <c r="B21">
        <v>10200297</v>
      </c>
      <c r="C21" t="s">
        <v>113</v>
      </c>
      <c r="D21" s="17">
        <v>37847</v>
      </c>
      <c r="E21" t="s">
        <v>40</v>
      </c>
      <c r="F21" t="s">
        <v>101</v>
      </c>
      <c r="G21">
        <v>2</v>
      </c>
    </row>
    <row r="22" spans="1:7" x14ac:dyDescent="0.25">
      <c r="A22">
        <v>21</v>
      </c>
      <c r="B22">
        <v>12201438</v>
      </c>
      <c r="C22" t="s">
        <v>106</v>
      </c>
      <c r="D22" s="17">
        <v>37350</v>
      </c>
      <c r="E22" t="s">
        <v>43</v>
      </c>
      <c r="F22" t="s">
        <v>44</v>
      </c>
      <c r="G22">
        <v>2</v>
      </c>
    </row>
    <row r="23" spans="1:7" x14ac:dyDescent="0.25">
      <c r="A23">
        <v>22</v>
      </c>
      <c r="B23">
        <v>1200632</v>
      </c>
      <c r="C23" t="s">
        <v>126</v>
      </c>
      <c r="D23" s="17">
        <v>37514</v>
      </c>
      <c r="E23" t="s">
        <v>5</v>
      </c>
      <c r="F23" t="s">
        <v>127</v>
      </c>
      <c r="G23">
        <v>2</v>
      </c>
    </row>
    <row r="24" spans="1:7" x14ac:dyDescent="0.25">
      <c r="A24">
        <v>23</v>
      </c>
      <c r="B24">
        <v>12201437</v>
      </c>
      <c r="C24" t="s">
        <v>124</v>
      </c>
      <c r="D24" s="17">
        <v>37844</v>
      </c>
      <c r="E24" t="s">
        <v>43</v>
      </c>
      <c r="F24" t="s">
        <v>44</v>
      </c>
      <c r="G24">
        <v>2</v>
      </c>
    </row>
    <row r="25" spans="1:7" x14ac:dyDescent="0.25">
      <c r="A25">
        <v>24</v>
      </c>
      <c r="B25">
        <v>16200218</v>
      </c>
      <c r="C25" t="s">
        <v>134</v>
      </c>
      <c r="D25" s="17">
        <v>37713</v>
      </c>
      <c r="E25" t="s">
        <v>17</v>
      </c>
      <c r="F25" t="s">
        <v>49</v>
      </c>
      <c r="G25">
        <v>2</v>
      </c>
    </row>
    <row r="26" spans="1:7" x14ac:dyDescent="0.25">
      <c r="A26">
        <v>25</v>
      </c>
      <c r="B26">
        <v>10200292</v>
      </c>
      <c r="C26" t="s">
        <v>140</v>
      </c>
      <c r="D26" s="17">
        <v>37521</v>
      </c>
      <c r="E26" t="s">
        <v>40</v>
      </c>
      <c r="F26" t="s">
        <v>41</v>
      </c>
      <c r="G26">
        <v>1</v>
      </c>
    </row>
    <row r="27" spans="1:7" x14ac:dyDescent="0.25">
      <c r="A27">
        <v>26</v>
      </c>
      <c r="B27">
        <v>13200222</v>
      </c>
      <c r="C27" t="s">
        <v>130</v>
      </c>
      <c r="D27" s="17">
        <v>37538</v>
      </c>
      <c r="E27" t="s">
        <v>68</v>
      </c>
      <c r="F27" t="s">
        <v>131</v>
      </c>
      <c r="G27">
        <v>1</v>
      </c>
    </row>
    <row r="28" spans="1:7" x14ac:dyDescent="0.25">
      <c r="A28">
        <v>27</v>
      </c>
      <c r="B28">
        <v>3200442</v>
      </c>
      <c r="C28" t="s">
        <v>135</v>
      </c>
      <c r="D28" s="17">
        <v>37778</v>
      </c>
      <c r="E28" t="s">
        <v>71</v>
      </c>
      <c r="F28" t="s">
        <v>136</v>
      </c>
      <c r="G28">
        <v>1</v>
      </c>
    </row>
    <row r="29" spans="1:7" x14ac:dyDescent="0.25">
      <c r="A29">
        <v>28</v>
      </c>
      <c r="B29">
        <v>1200497</v>
      </c>
      <c r="C29" t="s">
        <v>117</v>
      </c>
      <c r="D29" s="17">
        <v>37397</v>
      </c>
      <c r="E29" t="s">
        <v>5</v>
      </c>
      <c r="F29" t="s">
        <v>59</v>
      </c>
      <c r="G29">
        <v>1</v>
      </c>
    </row>
    <row r="30" spans="1:7" x14ac:dyDescent="0.25">
      <c r="A30">
        <v>29</v>
      </c>
      <c r="B30">
        <v>9200549</v>
      </c>
      <c r="C30" t="s">
        <v>141</v>
      </c>
      <c r="D30" s="17">
        <v>37533</v>
      </c>
      <c r="E30" t="s">
        <v>14</v>
      </c>
      <c r="F30" t="s">
        <v>142</v>
      </c>
      <c r="G30">
        <v>1</v>
      </c>
    </row>
    <row r="31" spans="1:7" x14ac:dyDescent="0.25">
      <c r="A31">
        <v>30</v>
      </c>
      <c r="B31">
        <v>7200680</v>
      </c>
      <c r="C31" t="s">
        <v>138</v>
      </c>
      <c r="D31" s="17">
        <v>37664</v>
      </c>
      <c r="E31" t="s">
        <v>8</v>
      </c>
      <c r="F31" t="s">
        <v>9</v>
      </c>
      <c r="G31">
        <v>1</v>
      </c>
    </row>
    <row r="32" spans="1:7" x14ac:dyDescent="0.25">
      <c r="A32">
        <v>31</v>
      </c>
      <c r="B32">
        <v>15200834</v>
      </c>
      <c r="C32" t="s">
        <v>148</v>
      </c>
      <c r="D32" s="17">
        <v>37755</v>
      </c>
      <c r="E32" t="s">
        <v>26</v>
      </c>
      <c r="F32" t="s">
        <v>149</v>
      </c>
      <c r="G32">
        <v>1</v>
      </c>
    </row>
    <row r="33" spans="1:7" x14ac:dyDescent="0.25">
      <c r="A33">
        <v>32</v>
      </c>
      <c r="B33">
        <v>15200984</v>
      </c>
      <c r="C33" t="s">
        <v>137</v>
      </c>
      <c r="D33" s="17">
        <v>37775</v>
      </c>
      <c r="E33" t="s">
        <v>26</v>
      </c>
      <c r="F33" t="s">
        <v>27</v>
      </c>
      <c r="G33">
        <v>1</v>
      </c>
    </row>
    <row r="34" spans="1:7" x14ac:dyDescent="0.25">
      <c r="A34">
        <v>33</v>
      </c>
      <c r="B34">
        <v>11200197</v>
      </c>
      <c r="C34" t="s">
        <v>144</v>
      </c>
      <c r="D34" s="17">
        <v>37666</v>
      </c>
      <c r="E34" t="s">
        <v>98</v>
      </c>
      <c r="F34" t="s">
        <v>145</v>
      </c>
      <c r="G34">
        <v>1</v>
      </c>
    </row>
    <row r="35" spans="1:7" x14ac:dyDescent="0.25">
      <c r="A35">
        <v>34</v>
      </c>
      <c r="B35">
        <v>10200254</v>
      </c>
      <c r="C35" t="s">
        <v>143</v>
      </c>
      <c r="D35" s="17">
        <v>37411</v>
      </c>
      <c r="E35" t="s">
        <v>40</v>
      </c>
      <c r="F35" t="s">
        <v>101</v>
      </c>
      <c r="G35">
        <v>1</v>
      </c>
    </row>
    <row r="36" spans="1:7" x14ac:dyDescent="0.25">
      <c r="A36">
        <v>35</v>
      </c>
      <c r="B36">
        <v>15200972</v>
      </c>
      <c r="C36" t="s">
        <v>159</v>
      </c>
      <c r="D36" s="17">
        <v>37808</v>
      </c>
      <c r="E36" t="s">
        <v>26</v>
      </c>
      <c r="F36" t="s">
        <v>51</v>
      </c>
      <c r="G36">
        <v>1</v>
      </c>
    </row>
    <row r="37" spans="1:7" x14ac:dyDescent="0.25">
      <c r="A37">
        <v>36</v>
      </c>
      <c r="B37">
        <v>11200245</v>
      </c>
      <c r="C37" t="s">
        <v>157</v>
      </c>
      <c r="D37" s="17">
        <v>37568</v>
      </c>
      <c r="E37" t="s">
        <v>98</v>
      </c>
      <c r="F37" t="s">
        <v>145</v>
      </c>
      <c r="G37">
        <v>1</v>
      </c>
    </row>
    <row r="38" spans="1:7" x14ac:dyDescent="0.25">
      <c r="A38">
        <v>37</v>
      </c>
      <c r="B38">
        <v>5200198</v>
      </c>
      <c r="C38" t="s">
        <v>146</v>
      </c>
      <c r="D38" s="17">
        <v>37737</v>
      </c>
      <c r="E38" t="s">
        <v>11</v>
      </c>
      <c r="F38" t="s">
        <v>147</v>
      </c>
      <c r="G38">
        <v>1</v>
      </c>
    </row>
    <row r="39" spans="1:7" x14ac:dyDescent="0.25">
      <c r="A39">
        <v>38</v>
      </c>
      <c r="C39" t="s">
        <v>158</v>
      </c>
      <c r="D39" s="17">
        <v>37807</v>
      </c>
      <c r="E39" t="s">
        <v>26</v>
      </c>
      <c r="F39" t="s">
        <v>27</v>
      </c>
      <c r="G39">
        <v>1</v>
      </c>
    </row>
    <row r="40" spans="1:7" x14ac:dyDescent="0.25">
      <c r="A40">
        <v>39</v>
      </c>
      <c r="B40">
        <v>2200791</v>
      </c>
      <c r="C40" t="s">
        <v>150</v>
      </c>
      <c r="D40" s="17">
        <v>37259</v>
      </c>
      <c r="E40" t="s">
        <v>56</v>
      </c>
      <c r="F40" t="s">
        <v>151</v>
      </c>
      <c r="G40">
        <v>1</v>
      </c>
    </row>
    <row r="41" spans="1:7" x14ac:dyDescent="0.25">
      <c r="A41">
        <v>40</v>
      </c>
      <c r="B41">
        <v>13200221</v>
      </c>
      <c r="C41" t="s">
        <v>152</v>
      </c>
      <c r="D41" s="17">
        <v>37666</v>
      </c>
      <c r="E41" t="s">
        <v>68</v>
      </c>
      <c r="F41" t="s">
        <v>94</v>
      </c>
      <c r="G41">
        <v>1</v>
      </c>
    </row>
    <row r="42" spans="1:7" x14ac:dyDescent="0.25">
      <c r="A42">
        <v>41</v>
      </c>
      <c r="B42">
        <v>1200529</v>
      </c>
      <c r="C42" t="s">
        <v>153</v>
      </c>
      <c r="D42" s="17">
        <v>37473</v>
      </c>
      <c r="E42" t="s">
        <v>5</v>
      </c>
      <c r="F42" t="s">
        <v>154</v>
      </c>
      <c r="G42">
        <v>0</v>
      </c>
    </row>
    <row r="43" spans="1:7" x14ac:dyDescent="0.25">
      <c r="A43">
        <v>42</v>
      </c>
      <c r="B43">
        <v>15200904</v>
      </c>
      <c r="C43" t="s">
        <v>163</v>
      </c>
      <c r="D43" s="17">
        <v>37473</v>
      </c>
      <c r="E43" t="s">
        <v>26</v>
      </c>
      <c r="F43" t="s">
        <v>164</v>
      </c>
      <c r="G43">
        <v>0</v>
      </c>
    </row>
    <row r="44" spans="1:7" x14ac:dyDescent="0.25">
      <c r="A44">
        <v>43</v>
      </c>
      <c r="B44">
        <v>7200802</v>
      </c>
      <c r="C44" t="s">
        <v>155</v>
      </c>
      <c r="D44" s="17">
        <v>37754</v>
      </c>
      <c r="E44" t="s">
        <v>8</v>
      </c>
      <c r="F44" t="s">
        <v>156</v>
      </c>
      <c r="G44">
        <v>0</v>
      </c>
    </row>
    <row r="45" spans="1:7" x14ac:dyDescent="0.25">
      <c r="A45">
        <v>44</v>
      </c>
      <c r="B45">
        <v>14200257</v>
      </c>
      <c r="C45" t="s">
        <v>160</v>
      </c>
      <c r="D45" s="17">
        <v>37293</v>
      </c>
      <c r="E45" t="s">
        <v>161</v>
      </c>
      <c r="F45" t="s">
        <v>162</v>
      </c>
      <c r="G45">
        <v>0</v>
      </c>
    </row>
    <row r="46" spans="1:7" x14ac:dyDescent="0.25">
      <c r="A46">
        <v>45</v>
      </c>
      <c r="B46">
        <v>7200985</v>
      </c>
      <c r="C46" t="s">
        <v>165</v>
      </c>
      <c r="D46" s="17">
        <v>37716</v>
      </c>
      <c r="E46" t="s">
        <v>8</v>
      </c>
      <c r="F46" t="s">
        <v>166</v>
      </c>
      <c r="G46">
        <v>0</v>
      </c>
    </row>
    <row r="47" spans="1:7" x14ac:dyDescent="0.25">
      <c r="A47">
        <v>46</v>
      </c>
      <c r="B47">
        <v>11200185</v>
      </c>
      <c r="C47" t="s">
        <v>167</v>
      </c>
      <c r="D47" s="17">
        <v>37448</v>
      </c>
      <c r="E47" t="s">
        <v>98</v>
      </c>
      <c r="F47" t="s">
        <v>99</v>
      </c>
      <c r="G47">
        <v>0</v>
      </c>
    </row>
  </sheetData>
  <sortState ref="A2:G48">
    <sortCondition ref="A2:A48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/>
  </sheetViews>
  <sheetFormatPr defaultRowHeight="15" x14ac:dyDescent="0.25"/>
  <cols>
    <col min="1" max="1" width="5.7109375" bestFit="1" customWidth="1"/>
    <col min="3" max="3" width="22.85546875" bestFit="1" customWidth="1"/>
    <col min="4" max="4" width="10.140625" bestFit="1" customWidth="1"/>
    <col min="5" max="5" width="5.140625" bestFit="1" customWidth="1"/>
    <col min="6" max="6" width="43.85546875" bestFit="1" customWidth="1"/>
  </cols>
  <sheetData>
    <row r="1" spans="1:7" x14ac:dyDescent="0.25">
      <c r="A1" t="s">
        <v>304</v>
      </c>
      <c r="B1" t="s">
        <v>318</v>
      </c>
      <c r="C1" t="s">
        <v>319</v>
      </c>
      <c r="D1" t="s">
        <v>320</v>
      </c>
      <c r="E1" t="s">
        <v>0</v>
      </c>
      <c r="F1" t="s">
        <v>303</v>
      </c>
      <c r="G1" t="s">
        <v>292</v>
      </c>
    </row>
    <row r="2" spans="1:7" x14ac:dyDescent="0.25">
      <c r="A2">
        <v>1</v>
      </c>
      <c r="B2">
        <v>8200273</v>
      </c>
      <c r="C2" t="s">
        <v>1</v>
      </c>
      <c r="D2" s="17">
        <v>38402</v>
      </c>
      <c r="E2" t="s">
        <v>2</v>
      </c>
      <c r="F2" t="s">
        <v>3</v>
      </c>
      <c r="G2">
        <v>6</v>
      </c>
    </row>
    <row r="3" spans="1:7" x14ac:dyDescent="0.25">
      <c r="A3">
        <v>2</v>
      </c>
      <c r="B3">
        <v>9200834</v>
      </c>
      <c r="C3" t="s">
        <v>4</v>
      </c>
      <c r="D3" s="17">
        <v>38123</v>
      </c>
      <c r="E3" t="s">
        <v>5</v>
      </c>
      <c r="F3" t="s">
        <v>6</v>
      </c>
      <c r="G3">
        <v>5</v>
      </c>
    </row>
    <row r="4" spans="1:7" x14ac:dyDescent="0.25">
      <c r="A4">
        <v>3</v>
      </c>
      <c r="B4">
        <v>16200228</v>
      </c>
      <c r="C4" t="s">
        <v>16</v>
      </c>
      <c r="D4" s="17">
        <v>38429</v>
      </c>
      <c r="E4" t="s">
        <v>17</v>
      </c>
      <c r="F4" t="s">
        <v>18</v>
      </c>
      <c r="G4">
        <v>5</v>
      </c>
    </row>
    <row r="5" spans="1:7" x14ac:dyDescent="0.25">
      <c r="A5">
        <v>4</v>
      </c>
      <c r="B5">
        <v>6200529</v>
      </c>
      <c r="C5" t="s">
        <v>22</v>
      </c>
      <c r="D5" s="17">
        <v>38184</v>
      </c>
      <c r="E5" t="s">
        <v>23</v>
      </c>
      <c r="F5" t="s">
        <v>24</v>
      </c>
      <c r="G5">
        <v>4</v>
      </c>
    </row>
    <row r="6" spans="1:7" x14ac:dyDescent="0.25">
      <c r="A6">
        <v>5</v>
      </c>
      <c r="B6">
        <v>7200759</v>
      </c>
      <c r="C6" t="s">
        <v>34</v>
      </c>
      <c r="D6" s="17">
        <v>38348</v>
      </c>
      <c r="E6" t="s">
        <v>8</v>
      </c>
      <c r="F6" t="s">
        <v>9</v>
      </c>
      <c r="G6">
        <v>4</v>
      </c>
    </row>
    <row r="7" spans="1:7" x14ac:dyDescent="0.25">
      <c r="A7">
        <v>6</v>
      </c>
      <c r="B7">
        <v>6200569</v>
      </c>
      <c r="C7" t="s">
        <v>35</v>
      </c>
      <c r="D7" s="17">
        <v>38037</v>
      </c>
      <c r="E7" t="s">
        <v>23</v>
      </c>
      <c r="F7" t="s">
        <v>31</v>
      </c>
      <c r="G7">
        <v>4</v>
      </c>
    </row>
    <row r="8" spans="1:7" x14ac:dyDescent="0.25">
      <c r="A8">
        <v>7</v>
      </c>
      <c r="B8">
        <v>7200842</v>
      </c>
      <c r="C8" t="s">
        <v>7</v>
      </c>
      <c r="D8" s="17">
        <v>38611</v>
      </c>
      <c r="E8" t="s">
        <v>8</v>
      </c>
      <c r="F8" t="s">
        <v>9</v>
      </c>
      <c r="G8">
        <v>4</v>
      </c>
    </row>
    <row r="9" spans="1:7" x14ac:dyDescent="0.25">
      <c r="A9">
        <v>8</v>
      </c>
      <c r="B9">
        <v>15201040</v>
      </c>
      <c r="C9" t="s">
        <v>25</v>
      </c>
      <c r="D9" s="17">
        <v>38395</v>
      </c>
      <c r="E9" t="s">
        <v>26</v>
      </c>
      <c r="F9" t="s">
        <v>27</v>
      </c>
      <c r="G9">
        <v>4</v>
      </c>
    </row>
    <row r="10" spans="1:7" x14ac:dyDescent="0.25">
      <c r="A10">
        <v>9</v>
      </c>
      <c r="B10">
        <v>6200601</v>
      </c>
      <c r="C10" t="s">
        <v>30</v>
      </c>
      <c r="D10" s="17">
        <v>38681</v>
      </c>
      <c r="E10" t="s">
        <v>23</v>
      </c>
      <c r="F10" t="s">
        <v>31</v>
      </c>
      <c r="G10">
        <v>3</v>
      </c>
    </row>
    <row r="11" spans="1:7" x14ac:dyDescent="0.25">
      <c r="A11">
        <v>10</v>
      </c>
      <c r="B11">
        <v>7200962</v>
      </c>
      <c r="C11" t="s">
        <v>28</v>
      </c>
      <c r="D11" s="17">
        <v>38280</v>
      </c>
      <c r="E11" t="s">
        <v>8</v>
      </c>
      <c r="F11" t="s">
        <v>29</v>
      </c>
      <c r="G11">
        <v>3</v>
      </c>
    </row>
    <row r="12" spans="1:7" x14ac:dyDescent="0.25">
      <c r="A12">
        <v>11</v>
      </c>
      <c r="B12">
        <v>5200182</v>
      </c>
      <c r="C12" t="s">
        <v>10</v>
      </c>
      <c r="D12" s="17">
        <v>38495</v>
      </c>
      <c r="E12" t="s">
        <v>11</v>
      </c>
      <c r="F12" t="s">
        <v>12</v>
      </c>
      <c r="G12">
        <v>3</v>
      </c>
    </row>
    <row r="13" spans="1:7" x14ac:dyDescent="0.25">
      <c r="A13">
        <v>12</v>
      </c>
      <c r="B13">
        <v>4200143</v>
      </c>
      <c r="C13" t="s">
        <v>19</v>
      </c>
      <c r="D13" s="17">
        <v>38194</v>
      </c>
      <c r="E13" t="s">
        <v>20</v>
      </c>
      <c r="F13" t="s">
        <v>21</v>
      </c>
      <c r="G13">
        <v>3</v>
      </c>
    </row>
    <row r="14" spans="1:7" x14ac:dyDescent="0.25">
      <c r="A14">
        <v>13</v>
      </c>
      <c r="B14">
        <v>16200229</v>
      </c>
      <c r="C14" t="s">
        <v>32</v>
      </c>
      <c r="D14" s="17">
        <v>38502</v>
      </c>
      <c r="E14" t="s">
        <v>17</v>
      </c>
      <c r="F14" t="s">
        <v>18</v>
      </c>
      <c r="G14">
        <v>3</v>
      </c>
    </row>
    <row r="15" spans="1:7" x14ac:dyDescent="0.25">
      <c r="A15">
        <v>14</v>
      </c>
      <c r="B15">
        <v>16200207</v>
      </c>
      <c r="C15" t="s">
        <v>38</v>
      </c>
      <c r="D15" s="17">
        <v>38051</v>
      </c>
      <c r="E15" t="s">
        <v>17</v>
      </c>
      <c r="F15" t="s">
        <v>18</v>
      </c>
      <c r="G15">
        <v>3</v>
      </c>
    </row>
    <row r="16" spans="1:7" x14ac:dyDescent="0.25">
      <c r="A16">
        <v>15</v>
      </c>
      <c r="B16">
        <v>16200219</v>
      </c>
      <c r="C16" t="s">
        <v>48</v>
      </c>
      <c r="D16" s="17">
        <v>38084</v>
      </c>
      <c r="E16" t="s">
        <v>17</v>
      </c>
      <c r="F16" t="s">
        <v>49</v>
      </c>
      <c r="G16">
        <v>3</v>
      </c>
    </row>
    <row r="17" spans="1:7" x14ac:dyDescent="0.25">
      <c r="A17">
        <v>16</v>
      </c>
      <c r="B17">
        <v>9200816</v>
      </c>
      <c r="C17" t="s">
        <v>13</v>
      </c>
      <c r="D17" s="17">
        <v>38394</v>
      </c>
      <c r="E17" t="s">
        <v>14</v>
      </c>
      <c r="F17" t="s">
        <v>15</v>
      </c>
      <c r="G17">
        <v>3</v>
      </c>
    </row>
    <row r="18" spans="1:7" x14ac:dyDescent="0.25">
      <c r="A18">
        <v>17</v>
      </c>
      <c r="B18">
        <v>4200171</v>
      </c>
      <c r="C18" t="s">
        <v>33</v>
      </c>
      <c r="D18" s="17">
        <v>38433</v>
      </c>
      <c r="E18" t="s">
        <v>20</v>
      </c>
      <c r="F18" t="s">
        <v>21</v>
      </c>
      <c r="G18">
        <v>2</v>
      </c>
    </row>
    <row r="19" spans="1:7" x14ac:dyDescent="0.25">
      <c r="A19">
        <v>18</v>
      </c>
      <c r="B19">
        <v>12201808</v>
      </c>
      <c r="C19" t="s">
        <v>46</v>
      </c>
      <c r="D19" s="17">
        <v>38100</v>
      </c>
      <c r="E19" t="s">
        <v>43</v>
      </c>
      <c r="F19" t="s">
        <v>47</v>
      </c>
      <c r="G19">
        <v>2</v>
      </c>
    </row>
    <row r="20" spans="1:7" x14ac:dyDescent="0.25">
      <c r="A20">
        <v>19</v>
      </c>
      <c r="B20">
        <v>16200272</v>
      </c>
      <c r="C20" t="s">
        <v>45</v>
      </c>
      <c r="D20" s="17">
        <v>38340</v>
      </c>
      <c r="E20" t="s">
        <v>17</v>
      </c>
      <c r="F20" t="s">
        <v>18</v>
      </c>
      <c r="G20">
        <v>2</v>
      </c>
    </row>
    <row r="21" spans="1:7" x14ac:dyDescent="0.25">
      <c r="A21">
        <v>19</v>
      </c>
      <c r="B21">
        <v>7201297</v>
      </c>
      <c r="C21" t="s">
        <v>36</v>
      </c>
      <c r="D21" s="17">
        <v>38656</v>
      </c>
      <c r="E21" t="s">
        <v>8</v>
      </c>
      <c r="F21" t="s">
        <v>37</v>
      </c>
      <c r="G21">
        <v>2</v>
      </c>
    </row>
    <row r="22" spans="1:7" x14ac:dyDescent="0.25">
      <c r="A22">
        <v>21</v>
      </c>
      <c r="B22">
        <v>4200169</v>
      </c>
      <c r="C22" t="s">
        <v>63</v>
      </c>
      <c r="D22" s="17">
        <v>38290</v>
      </c>
      <c r="E22" t="s">
        <v>20</v>
      </c>
      <c r="F22" t="s">
        <v>64</v>
      </c>
      <c r="G22">
        <v>2</v>
      </c>
    </row>
    <row r="23" spans="1:7" x14ac:dyDescent="0.25">
      <c r="A23">
        <v>22</v>
      </c>
      <c r="B23">
        <v>1200564</v>
      </c>
      <c r="C23" t="s">
        <v>58</v>
      </c>
      <c r="D23" s="17">
        <v>38217</v>
      </c>
      <c r="E23" t="s">
        <v>5</v>
      </c>
      <c r="F23" t="s">
        <v>59</v>
      </c>
      <c r="G23">
        <v>2</v>
      </c>
    </row>
    <row r="24" spans="1:7" x14ac:dyDescent="0.25">
      <c r="A24">
        <v>23</v>
      </c>
      <c r="B24">
        <v>12201778</v>
      </c>
      <c r="C24" t="s">
        <v>52</v>
      </c>
      <c r="D24" s="17">
        <v>38158</v>
      </c>
      <c r="E24" t="s">
        <v>43</v>
      </c>
      <c r="F24" t="s">
        <v>53</v>
      </c>
      <c r="G24">
        <v>2</v>
      </c>
    </row>
    <row r="25" spans="1:7" x14ac:dyDescent="0.25">
      <c r="A25">
        <v>24</v>
      </c>
      <c r="B25">
        <v>13200250</v>
      </c>
      <c r="C25" t="s">
        <v>42</v>
      </c>
      <c r="D25" s="17">
        <v>38186</v>
      </c>
      <c r="E25" t="s">
        <v>43</v>
      </c>
      <c r="F25" t="s">
        <v>44</v>
      </c>
      <c r="G25">
        <v>2</v>
      </c>
    </row>
    <row r="26" spans="1:7" x14ac:dyDescent="0.25">
      <c r="A26">
        <v>25</v>
      </c>
      <c r="B26">
        <v>9200979</v>
      </c>
      <c r="C26" t="s">
        <v>73</v>
      </c>
      <c r="D26" s="17">
        <v>38357</v>
      </c>
      <c r="E26" t="s">
        <v>43</v>
      </c>
      <c r="F26" t="s">
        <v>74</v>
      </c>
      <c r="G26">
        <v>1</v>
      </c>
    </row>
    <row r="27" spans="1:7" x14ac:dyDescent="0.25">
      <c r="A27">
        <v>26</v>
      </c>
      <c r="B27">
        <v>4200160</v>
      </c>
      <c r="C27" t="s">
        <v>75</v>
      </c>
      <c r="D27" s="17">
        <v>38027</v>
      </c>
      <c r="E27" t="s">
        <v>20</v>
      </c>
      <c r="F27" t="s">
        <v>21</v>
      </c>
      <c r="G27">
        <v>1</v>
      </c>
    </row>
    <row r="28" spans="1:7" x14ac:dyDescent="0.25">
      <c r="A28">
        <v>27</v>
      </c>
      <c r="B28">
        <v>10200317</v>
      </c>
      <c r="C28" t="s">
        <v>39</v>
      </c>
      <c r="D28" s="17">
        <v>38195</v>
      </c>
      <c r="E28" t="s">
        <v>40</v>
      </c>
      <c r="F28" t="s">
        <v>41</v>
      </c>
      <c r="G28">
        <v>1</v>
      </c>
    </row>
    <row r="29" spans="1:7" x14ac:dyDescent="0.25">
      <c r="A29">
        <v>28</v>
      </c>
      <c r="B29">
        <v>15201097</v>
      </c>
      <c r="C29" t="s">
        <v>60</v>
      </c>
      <c r="D29" s="17">
        <v>38460</v>
      </c>
      <c r="E29" t="s">
        <v>26</v>
      </c>
      <c r="F29" t="s">
        <v>51</v>
      </c>
      <c r="G29">
        <v>1</v>
      </c>
    </row>
    <row r="30" spans="1:7" x14ac:dyDescent="0.25">
      <c r="A30">
        <v>29</v>
      </c>
      <c r="B30">
        <v>16200250</v>
      </c>
      <c r="C30" t="s">
        <v>61</v>
      </c>
      <c r="D30" s="17">
        <v>38307</v>
      </c>
      <c r="E30" t="s">
        <v>17</v>
      </c>
      <c r="F30" t="s">
        <v>62</v>
      </c>
      <c r="G30">
        <v>1</v>
      </c>
    </row>
    <row r="31" spans="1:7" x14ac:dyDescent="0.25">
      <c r="A31">
        <v>30</v>
      </c>
      <c r="B31">
        <v>12201964</v>
      </c>
      <c r="C31" t="s">
        <v>65</v>
      </c>
      <c r="D31" s="17">
        <v>38004</v>
      </c>
      <c r="E31" t="s">
        <v>43</v>
      </c>
      <c r="F31" t="s">
        <v>66</v>
      </c>
      <c r="G31">
        <v>1</v>
      </c>
    </row>
    <row r="32" spans="1:7" x14ac:dyDescent="0.25">
      <c r="A32">
        <v>31</v>
      </c>
      <c r="B32">
        <v>7200736</v>
      </c>
      <c r="C32" t="s">
        <v>67</v>
      </c>
      <c r="D32" s="17">
        <v>38040</v>
      </c>
      <c r="E32" t="s">
        <v>68</v>
      </c>
      <c r="F32" t="s">
        <v>69</v>
      </c>
      <c r="G32">
        <v>1</v>
      </c>
    </row>
    <row r="33" spans="1:7" x14ac:dyDescent="0.25">
      <c r="A33">
        <v>32</v>
      </c>
      <c r="B33">
        <v>6200743</v>
      </c>
      <c r="C33" t="s">
        <v>76</v>
      </c>
      <c r="D33" s="17">
        <v>37992</v>
      </c>
      <c r="E33" t="s">
        <v>23</v>
      </c>
      <c r="F33" t="s">
        <v>77</v>
      </c>
      <c r="G33">
        <v>1</v>
      </c>
    </row>
    <row r="34" spans="1:7" x14ac:dyDescent="0.25">
      <c r="A34">
        <v>33</v>
      </c>
      <c r="B34">
        <v>13200242</v>
      </c>
      <c r="C34" t="s">
        <v>50</v>
      </c>
      <c r="D34" s="17">
        <v>38098</v>
      </c>
      <c r="E34" t="s">
        <v>26</v>
      </c>
      <c r="F34" t="s">
        <v>51</v>
      </c>
      <c r="G34">
        <v>1</v>
      </c>
    </row>
    <row r="35" spans="1:7" x14ac:dyDescent="0.25">
      <c r="A35">
        <v>34</v>
      </c>
      <c r="B35">
        <v>2200821</v>
      </c>
      <c r="C35" t="s">
        <v>55</v>
      </c>
      <c r="D35" s="17">
        <v>38514</v>
      </c>
      <c r="E35" t="s">
        <v>56</v>
      </c>
      <c r="F35" t="s">
        <v>57</v>
      </c>
      <c r="G35">
        <v>1</v>
      </c>
    </row>
    <row r="36" spans="1:7" x14ac:dyDescent="0.25">
      <c r="A36">
        <v>35</v>
      </c>
      <c r="B36">
        <v>10200320</v>
      </c>
      <c r="C36" t="s">
        <v>54</v>
      </c>
      <c r="D36" s="17">
        <v>37987</v>
      </c>
      <c r="E36" t="s">
        <v>40</v>
      </c>
      <c r="F36" t="s">
        <v>41</v>
      </c>
      <c r="G36">
        <v>1</v>
      </c>
    </row>
    <row r="37" spans="1:7" x14ac:dyDescent="0.25">
      <c r="A37">
        <v>36</v>
      </c>
      <c r="B37">
        <v>2200851</v>
      </c>
      <c r="C37" t="s">
        <v>83</v>
      </c>
      <c r="D37" s="17">
        <v>38163</v>
      </c>
      <c r="E37" t="s">
        <v>56</v>
      </c>
      <c r="F37" t="s">
        <v>84</v>
      </c>
      <c r="G37">
        <v>1</v>
      </c>
    </row>
    <row r="38" spans="1:7" x14ac:dyDescent="0.25">
      <c r="A38">
        <v>37</v>
      </c>
      <c r="B38">
        <v>5200233</v>
      </c>
      <c r="C38" t="s">
        <v>91</v>
      </c>
      <c r="D38" s="17">
        <v>38693</v>
      </c>
      <c r="E38" t="s">
        <v>11</v>
      </c>
      <c r="F38" t="s">
        <v>92</v>
      </c>
      <c r="G38">
        <v>1</v>
      </c>
    </row>
    <row r="39" spans="1:7" x14ac:dyDescent="0.25">
      <c r="A39">
        <v>38</v>
      </c>
      <c r="B39">
        <v>3200439</v>
      </c>
      <c r="C39" t="s">
        <v>70</v>
      </c>
      <c r="D39" s="17">
        <v>38139</v>
      </c>
      <c r="E39" t="s">
        <v>71</v>
      </c>
      <c r="F39" t="s">
        <v>72</v>
      </c>
      <c r="G39">
        <v>1</v>
      </c>
    </row>
    <row r="40" spans="1:7" x14ac:dyDescent="0.25">
      <c r="A40">
        <v>39</v>
      </c>
      <c r="B40">
        <v>12201851</v>
      </c>
      <c r="C40" t="s">
        <v>89</v>
      </c>
      <c r="D40" s="17">
        <v>37993</v>
      </c>
      <c r="E40" t="s">
        <v>43</v>
      </c>
      <c r="F40" t="s">
        <v>90</v>
      </c>
      <c r="G40">
        <v>1</v>
      </c>
    </row>
    <row r="41" spans="1:7" x14ac:dyDescent="0.25">
      <c r="A41">
        <v>40</v>
      </c>
      <c r="B41">
        <v>9200815</v>
      </c>
      <c r="C41" t="s">
        <v>78</v>
      </c>
      <c r="D41" s="17">
        <v>38296</v>
      </c>
      <c r="E41" t="s">
        <v>14</v>
      </c>
      <c r="F41" t="s">
        <v>79</v>
      </c>
      <c r="G41">
        <v>1</v>
      </c>
    </row>
    <row r="42" spans="1:7" x14ac:dyDescent="0.25">
      <c r="A42">
        <v>41</v>
      </c>
      <c r="B42">
        <v>3200448</v>
      </c>
      <c r="C42" t="s">
        <v>81</v>
      </c>
      <c r="D42" s="17">
        <v>38249</v>
      </c>
      <c r="E42" t="s">
        <v>71</v>
      </c>
      <c r="F42" t="s">
        <v>82</v>
      </c>
      <c r="G42">
        <v>0</v>
      </c>
    </row>
    <row r="43" spans="1:7" x14ac:dyDescent="0.25">
      <c r="A43">
        <v>42</v>
      </c>
      <c r="B43">
        <v>15201146</v>
      </c>
      <c r="C43" t="s">
        <v>80</v>
      </c>
      <c r="D43" s="17">
        <v>38121</v>
      </c>
      <c r="E43" t="s">
        <v>56</v>
      </c>
      <c r="F43" t="s">
        <v>57</v>
      </c>
      <c r="G43">
        <v>0</v>
      </c>
    </row>
    <row r="44" spans="1:7" x14ac:dyDescent="0.25">
      <c r="A44">
        <v>43</v>
      </c>
      <c r="B44">
        <v>2200834</v>
      </c>
      <c r="C44" t="s">
        <v>86</v>
      </c>
      <c r="D44" s="17">
        <v>38485</v>
      </c>
      <c r="E44" t="s">
        <v>56</v>
      </c>
      <c r="F44" t="s">
        <v>87</v>
      </c>
      <c r="G44">
        <v>0</v>
      </c>
    </row>
    <row r="45" spans="1:7" x14ac:dyDescent="0.25">
      <c r="A45">
        <v>44</v>
      </c>
      <c r="B45">
        <v>5200206</v>
      </c>
      <c r="C45" t="s">
        <v>85</v>
      </c>
      <c r="D45" s="17">
        <v>38682</v>
      </c>
      <c r="E45" t="s">
        <v>11</v>
      </c>
      <c r="F45" t="s">
        <v>12</v>
      </c>
      <c r="G45">
        <v>0</v>
      </c>
    </row>
    <row r="46" spans="1:7" x14ac:dyDescent="0.25">
      <c r="A46">
        <v>45</v>
      </c>
      <c r="B46">
        <v>16200259</v>
      </c>
      <c r="C46" t="s">
        <v>88</v>
      </c>
      <c r="D46" s="17">
        <v>38330</v>
      </c>
      <c r="E46" t="s">
        <v>17</v>
      </c>
      <c r="F46" t="s">
        <v>62</v>
      </c>
      <c r="G46">
        <v>0</v>
      </c>
    </row>
    <row r="47" spans="1:7" x14ac:dyDescent="0.25">
      <c r="A47">
        <v>46</v>
      </c>
      <c r="B47">
        <v>6200599</v>
      </c>
      <c r="C47" t="s">
        <v>93</v>
      </c>
      <c r="D47" s="17">
        <v>38488</v>
      </c>
      <c r="E47" t="s">
        <v>68</v>
      </c>
      <c r="F47" t="s">
        <v>94</v>
      </c>
      <c r="G47">
        <v>0</v>
      </c>
    </row>
  </sheetData>
  <sortState ref="A2:G47">
    <sortCondition ref="A2:A47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workbookViewId="0"/>
  </sheetViews>
  <sheetFormatPr defaultRowHeight="15" x14ac:dyDescent="0.25"/>
  <cols>
    <col min="1" max="1" width="5" customWidth="1"/>
    <col min="3" max="3" width="25.5703125" bestFit="1" customWidth="1"/>
    <col min="4" max="4" width="10.140625" bestFit="1" customWidth="1"/>
    <col min="5" max="5" width="5.140625" bestFit="1" customWidth="1"/>
    <col min="6" max="6" width="43.85546875" bestFit="1" customWidth="1"/>
  </cols>
  <sheetData>
    <row r="1" spans="1:7" x14ac:dyDescent="0.25">
      <c r="A1" t="s">
        <v>304</v>
      </c>
      <c r="B1" t="s">
        <v>318</v>
      </c>
      <c r="C1" t="s">
        <v>319</v>
      </c>
      <c r="D1" t="s">
        <v>320</v>
      </c>
      <c r="E1" t="s">
        <v>0</v>
      </c>
      <c r="F1" t="s">
        <v>303</v>
      </c>
      <c r="G1" t="s">
        <v>292</v>
      </c>
    </row>
    <row r="2" spans="1:7" x14ac:dyDescent="0.25">
      <c r="A2">
        <v>1</v>
      </c>
      <c r="B2">
        <v>6200556</v>
      </c>
      <c r="C2" t="s">
        <v>229</v>
      </c>
      <c r="D2" s="17">
        <v>38448</v>
      </c>
      <c r="E2" t="s">
        <v>23</v>
      </c>
      <c r="F2" t="s">
        <v>230</v>
      </c>
      <c r="G2">
        <v>6</v>
      </c>
    </row>
    <row r="3" spans="1:7" x14ac:dyDescent="0.25">
      <c r="A3">
        <v>2</v>
      </c>
      <c r="B3">
        <v>12201989</v>
      </c>
      <c r="C3" t="s">
        <v>232</v>
      </c>
      <c r="D3" s="17">
        <v>38474</v>
      </c>
      <c r="E3" t="s">
        <v>43</v>
      </c>
      <c r="F3" t="s">
        <v>233</v>
      </c>
      <c r="G3">
        <v>5</v>
      </c>
    </row>
    <row r="4" spans="1:7" x14ac:dyDescent="0.25">
      <c r="A4">
        <v>3</v>
      </c>
      <c r="B4">
        <v>10200294</v>
      </c>
      <c r="C4" t="s">
        <v>234</v>
      </c>
      <c r="D4" s="17">
        <v>38240</v>
      </c>
      <c r="E4" t="s">
        <v>40</v>
      </c>
      <c r="F4" t="s">
        <v>235</v>
      </c>
      <c r="G4">
        <v>5</v>
      </c>
    </row>
    <row r="5" spans="1:7" x14ac:dyDescent="0.25">
      <c r="A5">
        <v>4</v>
      </c>
      <c r="B5">
        <v>6200557</v>
      </c>
      <c r="C5" t="s">
        <v>236</v>
      </c>
      <c r="D5" s="17">
        <v>38225</v>
      </c>
      <c r="E5" t="s">
        <v>23</v>
      </c>
      <c r="F5" t="s">
        <v>77</v>
      </c>
      <c r="G5">
        <v>4</v>
      </c>
    </row>
    <row r="6" spans="1:7" x14ac:dyDescent="0.25">
      <c r="A6">
        <v>5</v>
      </c>
      <c r="B6">
        <v>9200971</v>
      </c>
      <c r="C6" t="s">
        <v>240</v>
      </c>
      <c r="D6" s="17">
        <v>38393</v>
      </c>
      <c r="E6" t="s">
        <v>23</v>
      </c>
      <c r="F6" t="s">
        <v>31</v>
      </c>
      <c r="G6">
        <v>4</v>
      </c>
    </row>
    <row r="7" spans="1:7" x14ac:dyDescent="0.25">
      <c r="A7">
        <v>6</v>
      </c>
      <c r="B7">
        <v>14200211</v>
      </c>
      <c r="C7" t="s">
        <v>248</v>
      </c>
      <c r="D7" s="17">
        <v>38241</v>
      </c>
      <c r="E7" t="s">
        <v>161</v>
      </c>
      <c r="G7">
        <v>4</v>
      </c>
    </row>
    <row r="8" spans="1:7" x14ac:dyDescent="0.25">
      <c r="A8">
        <v>7</v>
      </c>
      <c r="B8">
        <v>12201476</v>
      </c>
      <c r="C8" t="s">
        <v>242</v>
      </c>
      <c r="D8" s="17">
        <v>38209</v>
      </c>
      <c r="E8" t="s">
        <v>43</v>
      </c>
      <c r="F8" t="s">
        <v>90</v>
      </c>
      <c r="G8">
        <v>4</v>
      </c>
    </row>
    <row r="9" spans="1:7" x14ac:dyDescent="0.25">
      <c r="A9">
        <v>8</v>
      </c>
      <c r="B9">
        <v>6200429</v>
      </c>
      <c r="C9" t="s">
        <v>249</v>
      </c>
      <c r="D9" s="17">
        <v>38034</v>
      </c>
      <c r="E9" t="s">
        <v>68</v>
      </c>
      <c r="F9" t="s">
        <v>94</v>
      </c>
      <c r="G9">
        <v>4</v>
      </c>
    </row>
    <row r="10" spans="1:7" x14ac:dyDescent="0.25">
      <c r="A10">
        <v>9</v>
      </c>
      <c r="B10">
        <v>6200554</v>
      </c>
      <c r="C10" t="s">
        <v>231</v>
      </c>
      <c r="D10" s="17">
        <v>38621</v>
      </c>
      <c r="E10" t="s">
        <v>23</v>
      </c>
      <c r="F10" t="s">
        <v>230</v>
      </c>
      <c r="G10">
        <v>3</v>
      </c>
    </row>
    <row r="11" spans="1:7" x14ac:dyDescent="0.25">
      <c r="A11">
        <v>10</v>
      </c>
      <c r="B11">
        <v>14200210</v>
      </c>
      <c r="C11" t="s">
        <v>237</v>
      </c>
      <c r="D11" s="17">
        <v>38019</v>
      </c>
      <c r="E11" t="s">
        <v>161</v>
      </c>
      <c r="G11">
        <v>3</v>
      </c>
    </row>
    <row r="12" spans="1:7" x14ac:dyDescent="0.25">
      <c r="A12">
        <v>11</v>
      </c>
      <c r="B12">
        <v>12201759</v>
      </c>
      <c r="C12" t="s">
        <v>238</v>
      </c>
      <c r="D12" s="17">
        <v>38019</v>
      </c>
      <c r="E12" t="s">
        <v>43</v>
      </c>
      <c r="F12" t="s">
        <v>239</v>
      </c>
      <c r="G12">
        <v>3</v>
      </c>
    </row>
    <row r="13" spans="1:7" x14ac:dyDescent="0.25">
      <c r="A13">
        <v>12</v>
      </c>
      <c r="B13">
        <v>12202108</v>
      </c>
      <c r="C13" t="s">
        <v>250</v>
      </c>
      <c r="D13" s="17">
        <v>38644</v>
      </c>
      <c r="E13" t="s">
        <v>43</v>
      </c>
      <c r="F13" t="s">
        <v>66</v>
      </c>
      <c r="G13">
        <v>3</v>
      </c>
    </row>
    <row r="14" spans="1:7" x14ac:dyDescent="0.25">
      <c r="A14">
        <v>13</v>
      </c>
      <c r="B14">
        <v>1200600</v>
      </c>
      <c r="C14" t="s">
        <v>253</v>
      </c>
      <c r="D14" s="17">
        <v>38529</v>
      </c>
      <c r="E14" t="s">
        <v>5</v>
      </c>
      <c r="F14" t="s">
        <v>6</v>
      </c>
      <c r="G14">
        <v>3</v>
      </c>
    </row>
    <row r="15" spans="1:7" x14ac:dyDescent="0.25">
      <c r="A15">
        <v>14</v>
      </c>
      <c r="B15">
        <v>5200207</v>
      </c>
      <c r="C15" t="s">
        <v>245</v>
      </c>
      <c r="D15" s="17">
        <v>38409</v>
      </c>
      <c r="E15" t="s">
        <v>11</v>
      </c>
      <c r="F15" t="s">
        <v>12</v>
      </c>
      <c r="G15">
        <v>3</v>
      </c>
    </row>
    <row r="16" spans="1:7" x14ac:dyDescent="0.25">
      <c r="A16">
        <v>15</v>
      </c>
      <c r="B16">
        <v>13200174</v>
      </c>
      <c r="C16" t="s">
        <v>241</v>
      </c>
      <c r="D16" s="17">
        <v>38249</v>
      </c>
      <c r="E16" t="s">
        <v>17</v>
      </c>
      <c r="F16" t="s">
        <v>18</v>
      </c>
      <c r="G16">
        <v>3</v>
      </c>
    </row>
    <row r="17" spans="1:7" x14ac:dyDescent="0.25">
      <c r="A17">
        <v>16</v>
      </c>
      <c r="B17">
        <v>8200286</v>
      </c>
      <c r="C17" t="s">
        <v>243</v>
      </c>
      <c r="D17" s="17">
        <v>38183</v>
      </c>
      <c r="E17" t="s">
        <v>2</v>
      </c>
      <c r="F17" t="s">
        <v>3</v>
      </c>
      <c r="G17">
        <v>3</v>
      </c>
    </row>
    <row r="18" spans="1:7" x14ac:dyDescent="0.25">
      <c r="A18">
        <v>17</v>
      </c>
      <c r="B18">
        <v>15201042</v>
      </c>
      <c r="C18" t="s">
        <v>252</v>
      </c>
      <c r="D18" s="17">
        <v>38141</v>
      </c>
      <c r="E18" t="s">
        <v>26</v>
      </c>
      <c r="F18" t="s">
        <v>51</v>
      </c>
      <c r="G18">
        <v>2</v>
      </c>
    </row>
    <row r="19" spans="1:7" x14ac:dyDescent="0.25">
      <c r="A19">
        <v>18</v>
      </c>
      <c r="B19">
        <v>6200716</v>
      </c>
      <c r="C19" t="s">
        <v>251</v>
      </c>
      <c r="D19" s="17">
        <v>38536</v>
      </c>
      <c r="E19" t="s">
        <v>23</v>
      </c>
      <c r="F19" t="s">
        <v>105</v>
      </c>
      <c r="G19">
        <v>2</v>
      </c>
    </row>
    <row r="20" spans="1:7" x14ac:dyDescent="0.25">
      <c r="A20">
        <v>19</v>
      </c>
      <c r="B20">
        <v>9200693</v>
      </c>
      <c r="C20" t="s">
        <v>244</v>
      </c>
      <c r="D20" s="17">
        <v>38315</v>
      </c>
      <c r="E20" t="s">
        <v>14</v>
      </c>
      <c r="F20" t="s">
        <v>79</v>
      </c>
      <c r="G20">
        <v>2</v>
      </c>
    </row>
    <row r="21" spans="1:7" x14ac:dyDescent="0.25">
      <c r="A21">
        <v>20</v>
      </c>
      <c r="B21">
        <v>12201618</v>
      </c>
      <c r="C21" t="s">
        <v>265</v>
      </c>
      <c r="D21" s="17">
        <v>38490</v>
      </c>
      <c r="E21" t="s">
        <v>43</v>
      </c>
      <c r="F21" t="s">
        <v>266</v>
      </c>
      <c r="G21">
        <v>2</v>
      </c>
    </row>
    <row r="22" spans="1:7" x14ac:dyDescent="0.25">
      <c r="A22">
        <v>21</v>
      </c>
      <c r="B22">
        <v>1200511</v>
      </c>
      <c r="C22" t="s">
        <v>256</v>
      </c>
      <c r="D22" s="17">
        <v>38307</v>
      </c>
      <c r="E22" t="s">
        <v>5</v>
      </c>
      <c r="F22" t="s">
        <v>6</v>
      </c>
      <c r="G22">
        <v>2</v>
      </c>
    </row>
    <row r="23" spans="1:7" x14ac:dyDescent="0.25">
      <c r="A23">
        <v>22</v>
      </c>
      <c r="B23">
        <v>14200232</v>
      </c>
      <c r="C23" t="s">
        <v>260</v>
      </c>
      <c r="D23" s="17">
        <v>38097</v>
      </c>
      <c r="E23" t="s">
        <v>161</v>
      </c>
      <c r="G23">
        <v>2</v>
      </c>
    </row>
    <row r="24" spans="1:7" x14ac:dyDescent="0.25">
      <c r="A24">
        <v>23</v>
      </c>
      <c r="B24">
        <v>14200223</v>
      </c>
      <c r="C24" t="s">
        <v>261</v>
      </c>
      <c r="D24" s="17">
        <v>38127</v>
      </c>
      <c r="E24" t="s">
        <v>68</v>
      </c>
      <c r="F24" t="s">
        <v>110</v>
      </c>
      <c r="G24">
        <v>2</v>
      </c>
    </row>
    <row r="25" spans="1:7" x14ac:dyDescent="0.25">
      <c r="A25">
        <v>24</v>
      </c>
      <c r="B25">
        <v>7200972</v>
      </c>
      <c r="C25" t="s">
        <v>254</v>
      </c>
      <c r="D25" s="17">
        <v>38126</v>
      </c>
      <c r="E25" t="s">
        <v>8</v>
      </c>
      <c r="F25" t="s">
        <v>255</v>
      </c>
      <c r="G25">
        <v>2</v>
      </c>
    </row>
    <row r="26" spans="1:7" x14ac:dyDescent="0.25">
      <c r="A26">
        <v>25</v>
      </c>
      <c r="B26">
        <v>5200234</v>
      </c>
      <c r="C26" t="s">
        <v>262</v>
      </c>
      <c r="D26" s="17">
        <v>38250</v>
      </c>
      <c r="E26" t="s">
        <v>11</v>
      </c>
      <c r="F26" t="s">
        <v>92</v>
      </c>
      <c r="G26">
        <v>1</v>
      </c>
    </row>
    <row r="27" spans="1:7" x14ac:dyDescent="0.25">
      <c r="A27">
        <v>26</v>
      </c>
      <c r="B27">
        <v>10200330</v>
      </c>
      <c r="C27" t="s">
        <v>268</v>
      </c>
      <c r="D27" s="17">
        <v>37995</v>
      </c>
      <c r="E27" t="s">
        <v>40</v>
      </c>
      <c r="F27" t="s">
        <v>235</v>
      </c>
      <c r="G27">
        <v>1</v>
      </c>
    </row>
    <row r="28" spans="1:7" x14ac:dyDescent="0.25">
      <c r="A28">
        <v>27</v>
      </c>
      <c r="B28">
        <v>12201811</v>
      </c>
      <c r="C28" t="s">
        <v>269</v>
      </c>
      <c r="D28" s="17">
        <v>38241</v>
      </c>
      <c r="E28" t="s">
        <v>43</v>
      </c>
      <c r="F28" t="s">
        <v>74</v>
      </c>
      <c r="G28">
        <v>1</v>
      </c>
    </row>
    <row r="29" spans="1:7" x14ac:dyDescent="0.25">
      <c r="A29">
        <v>28</v>
      </c>
      <c r="B29">
        <v>10200295</v>
      </c>
      <c r="C29" t="s">
        <v>272</v>
      </c>
      <c r="D29" s="17">
        <v>38259</v>
      </c>
      <c r="E29" t="s">
        <v>40</v>
      </c>
      <c r="F29" t="s">
        <v>41</v>
      </c>
      <c r="G29">
        <v>1</v>
      </c>
    </row>
    <row r="30" spans="1:7" x14ac:dyDescent="0.25">
      <c r="A30">
        <v>29</v>
      </c>
      <c r="B30">
        <v>3200478</v>
      </c>
      <c r="C30" t="s">
        <v>270</v>
      </c>
      <c r="D30" s="17">
        <v>38420</v>
      </c>
      <c r="E30" t="s">
        <v>71</v>
      </c>
      <c r="F30" t="s">
        <v>271</v>
      </c>
      <c r="G30">
        <v>1</v>
      </c>
    </row>
    <row r="31" spans="1:7" x14ac:dyDescent="0.25">
      <c r="A31">
        <v>30</v>
      </c>
      <c r="B31">
        <v>4200186</v>
      </c>
      <c r="C31" t="s">
        <v>246</v>
      </c>
      <c r="D31" s="17">
        <v>38480</v>
      </c>
      <c r="E31" t="s">
        <v>26</v>
      </c>
      <c r="F31" t="s">
        <v>247</v>
      </c>
      <c r="G31">
        <v>1</v>
      </c>
    </row>
    <row r="32" spans="1:7" x14ac:dyDescent="0.25">
      <c r="A32">
        <v>31</v>
      </c>
      <c r="B32">
        <v>1200593</v>
      </c>
      <c r="C32" t="s">
        <v>263</v>
      </c>
      <c r="D32" s="17">
        <v>38488</v>
      </c>
      <c r="E32" t="s">
        <v>5</v>
      </c>
      <c r="F32" t="s">
        <v>264</v>
      </c>
      <c r="G32">
        <v>1</v>
      </c>
    </row>
    <row r="33" spans="1:7" x14ac:dyDescent="0.25">
      <c r="A33">
        <v>32</v>
      </c>
      <c r="B33">
        <v>12201908</v>
      </c>
      <c r="C33" t="s">
        <v>258</v>
      </c>
      <c r="D33" s="17">
        <v>38004</v>
      </c>
      <c r="E33" t="s">
        <v>43</v>
      </c>
      <c r="F33" t="s">
        <v>259</v>
      </c>
      <c r="G33">
        <v>1</v>
      </c>
    </row>
    <row r="34" spans="1:7" x14ac:dyDescent="0.25">
      <c r="A34">
        <v>33</v>
      </c>
      <c r="B34">
        <v>6200682</v>
      </c>
      <c r="C34" t="s">
        <v>276</v>
      </c>
      <c r="D34" s="17">
        <v>38062</v>
      </c>
      <c r="E34" t="s">
        <v>23</v>
      </c>
      <c r="F34" t="s">
        <v>77</v>
      </c>
      <c r="G34">
        <v>1</v>
      </c>
    </row>
    <row r="35" spans="1:7" x14ac:dyDescent="0.25">
      <c r="A35">
        <v>34</v>
      </c>
      <c r="B35">
        <v>13200270</v>
      </c>
      <c r="C35" t="s">
        <v>273</v>
      </c>
      <c r="D35" s="17">
        <v>38406</v>
      </c>
      <c r="E35" t="s">
        <v>68</v>
      </c>
      <c r="F35" t="s">
        <v>110</v>
      </c>
      <c r="G35">
        <v>1</v>
      </c>
    </row>
    <row r="36" spans="1:7" x14ac:dyDescent="0.25">
      <c r="A36">
        <v>35</v>
      </c>
      <c r="B36">
        <v>1200599</v>
      </c>
      <c r="C36" t="s">
        <v>257</v>
      </c>
      <c r="D36" s="17">
        <v>38529</v>
      </c>
      <c r="E36" t="s">
        <v>5</v>
      </c>
      <c r="F36" t="s">
        <v>6</v>
      </c>
      <c r="G36">
        <v>1</v>
      </c>
    </row>
    <row r="37" spans="1:7" x14ac:dyDescent="0.25">
      <c r="A37">
        <v>36</v>
      </c>
      <c r="B37">
        <v>7201020</v>
      </c>
      <c r="C37" t="s">
        <v>274</v>
      </c>
      <c r="D37" s="17">
        <v>38238</v>
      </c>
      <c r="E37" t="s">
        <v>8</v>
      </c>
      <c r="F37" t="s">
        <v>37</v>
      </c>
      <c r="G37">
        <v>1</v>
      </c>
    </row>
    <row r="38" spans="1:7" x14ac:dyDescent="0.25">
      <c r="A38">
        <v>37</v>
      </c>
      <c r="B38">
        <v>1200601</v>
      </c>
      <c r="C38" t="s">
        <v>281</v>
      </c>
      <c r="D38" s="17">
        <v>38560</v>
      </c>
      <c r="E38" t="s">
        <v>5</v>
      </c>
      <c r="F38" t="s">
        <v>218</v>
      </c>
      <c r="G38">
        <v>1</v>
      </c>
    </row>
    <row r="39" spans="1:7" x14ac:dyDescent="0.25">
      <c r="A39">
        <v>38</v>
      </c>
      <c r="B39">
        <v>9200982</v>
      </c>
      <c r="C39" t="s">
        <v>280</v>
      </c>
      <c r="D39" s="17">
        <v>38450</v>
      </c>
      <c r="E39" t="s">
        <v>11</v>
      </c>
      <c r="F39" t="s">
        <v>12</v>
      </c>
      <c r="G39">
        <v>1</v>
      </c>
    </row>
    <row r="40" spans="1:7" x14ac:dyDescent="0.25">
      <c r="A40">
        <v>39</v>
      </c>
      <c r="B40">
        <v>11200273</v>
      </c>
      <c r="C40" t="s">
        <v>277</v>
      </c>
      <c r="D40" s="17">
        <v>38270</v>
      </c>
      <c r="E40" t="s">
        <v>98</v>
      </c>
      <c r="F40" t="s">
        <v>99</v>
      </c>
      <c r="G40">
        <v>1</v>
      </c>
    </row>
    <row r="41" spans="1:7" x14ac:dyDescent="0.25">
      <c r="A41">
        <v>40</v>
      </c>
      <c r="B41">
        <v>16200176</v>
      </c>
      <c r="C41" t="s">
        <v>282</v>
      </c>
      <c r="D41" s="17">
        <v>38520</v>
      </c>
      <c r="E41" t="s">
        <v>17</v>
      </c>
      <c r="F41" t="s">
        <v>62</v>
      </c>
      <c r="G41">
        <v>1</v>
      </c>
    </row>
    <row r="42" spans="1:7" x14ac:dyDescent="0.25">
      <c r="A42">
        <v>41</v>
      </c>
      <c r="B42">
        <v>6200603</v>
      </c>
      <c r="C42" t="s">
        <v>267</v>
      </c>
      <c r="D42" s="17">
        <v>38460</v>
      </c>
      <c r="E42" t="s">
        <v>23</v>
      </c>
      <c r="F42" t="s">
        <v>230</v>
      </c>
      <c r="G42">
        <v>0</v>
      </c>
    </row>
    <row r="43" spans="1:7" x14ac:dyDescent="0.25">
      <c r="A43">
        <v>42</v>
      </c>
      <c r="B43">
        <v>1200616</v>
      </c>
      <c r="C43" t="s">
        <v>275</v>
      </c>
      <c r="D43" s="17">
        <v>38613</v>
      </c>
      <c r="E43" t="s">
        <v>5</v>
      </c>
      <c r="F43" t="s">
        <v>6</v>
      </c>
      <c r="G43">
        <v>0</v>
      </c>
    </row>
    <row r="44" spans="1:7" x14ac:dyDescent="0.25">
      <c r="A44">
        <v>43</v>
      </c>
      <c r="B44">
        <v>12201768</v>
      </c>
      <c r="C44" t="s">
        <v>278</v>
      </c>
      <c r="D44" s="17">
        <v>38491</v>
      </c>
      <c r="E44" t="s">
        <v>43</v>
      </c>
      <c r="F44" t="s">
        <v>279</v>
      </c>
      <c r="G44">
        <v>0</v>
      </c>
    </row>
    <row r="45" spans="1:7" x14ac:dyDescent="0.25">
      <c r="A45">
        <v>44</v>
      </c>
      <c r="B45">
        <v>3200488</v>
      </c>
      <c r="C45" t="s">
        <v>283</v>
      </c>
      <c r="D45" s="17">
        <v>38426</v>
      </c>
      <c r="E45" t="s">
        <v>71</v>
      </c>
      <c r="F45" t="s">
        <v>284</v>
      </c>
      <c r="G45">
        <v>0</v>
      </c>
    </row>
    <row r="46" spans="1:7" x14ac:dyDescent="0.25">
      <c r="A46">
        <v>45</v>
      </c>
      <c r="B46">
        <v>11200301</v>
      </c>
      <c r="C46" t="s">
        <v>285</v>
      </c>
      <c r="D46" s="17">
        <v>38216</v>
      </c>
      <c r="E46" t="s">
        <v>98</v>
      </c>
      <c r="F46" t="s">
        <v>286</v>
      </c>
      <c r="G46">
        <v>0</v>
      </c>
    </row>
    <row r="47" spans="1:7" x14ac:dyDescent="0.25">
      <c r="A47">
        <v>46</v>
      </c>
      <c r="B47">
        <v>2200829</v>
      </c>
      <c r="C47" t="s">
        <v>287</v>
      </c>
      <c r="D47" s="17">
        <v>38582</v>
      </c>
      <c r="E47" t="s">
        <v>56</v>
      </c>
      <c r="F47" t="s">
        <v>57</v>
      </c>
      <c r="G47">
        <v>0</v>
      </c>
    </row>
    <row r="48" spans="1:7" ht="45.75" customHeight="1" x14ac:dyDescent="0.25"/>
  </sheetData>
  <sortState ref="A2:G48">
    <sortCondition ref="A2:A4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kluby</vt:lpstr>
      <vt:lpstr>województwa</vt:lpstr>
      <vt:lpstr>C14</vt:lpstr>
      <vt:lpstr>D14</vt:lpstr>
      <vt:lpstr>C12</vt:lpstr>
      <vt:lpstr>D12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Aleksander Sokólski</dc:creator>
  <cp:lastModifiedBy>Aleksander Sokólski</cp:lastModifiedBy>
  <cp:lastPrinted>2016-05-08T21:52:10Z</cp:lastPrinted>
  <dcterms:created xsi:type="dcterms:W3CDTF">2016-05-06T07:32:29Z</dcterms:created>
  <dcterms:modified xsi:type="dcterms:W3CDTF">2016-05-11T11:49:46Z</dcterms:modified>
</cp:coreProperties>
</file>