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nagrody 7-15" sheetId="1" r:id="rId1"/>
    <sheet name="ceny 75-85" sheetId="2" r:id="rId2"/>
    <sheet name="ceny 55-65" sheetId="3" r:id="rId3"/>
  </sheets>
  <definedNames/>
  <calcPr fullCalcOnLoad="1"/>
</workbook>
</file>

<file path=xl/sharedStrings.xml><?xml version="1.0" encoding="utf-8"?>
<sst xmlns="http://schemas.openxmlformats.org/spreadsheetml/2006/main" count="12" uniqueCount="7">
  <si>
    <t>Cena za dobę/os.</t>
  </si>
  <si>
    <t>Liczba punktów</t>
  </si>
  <si>
    <t>max liczba punktów</t>
  </si>
  <si>
    <t>Nagrody [tys. zł]</t>
  </si>
  <si>
    <t>Najwyższy fundusz nagród otrzymuje komplet 7 punktów.  Najniższy fundusz nagród otrzymuje 2,13 pkt.</t>
  </si>
  <si>
    <t>Najniższa cena otrzymuje komplet 9 punktów. Cena najwyższa otrzymuje 7,11 pkt.</t>
  </si>
  <si>
    <t>Najniższa cena otrzymuje komplet 9 punktów. Cena najwyższa otrzymuje 6,60 pkt.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</si>
</sst>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&quot;zł&quot;* #,##0.00_);_(&quot;zł&quot;* \(#,##0.00\);_(&quot;zł&quot;* &quot;-&quot;??_);_(@_)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56"/>
      <name val="Verdana"/>
      <family val="2"/>
    </font>
    <font>
      <sz val="10"/>
      <color indexed="8"/>
      <name val="Czcionka tekstu podstawowego"/>
      <family val="2"/>
    </font>
    <font>
      <sz val="11"/>
      <color indexed="56"/>
      <name val="Verdana"/>
      <family val="2"/>
    </font>
    <font>
      <sz val="9"/>
      <color indexed="8"/>
      <name val="Czcionka tekstu podstawowego"/>
      <family val="2"/>
    </font>
    <font>
      <b/>
      <sz val="10"/>
      <color indexed="8"/>
      <name val="Calibri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1F497D"/>
      <name val="Verdana"/>
      <family val="2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11"/>
      <color rgb="FF1F497D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0" xfId="58" applyFont="1" applyAlignment="1">
      <alignment/>
    </xf>
    <xf numFmtId="0" fontId="0" fillId="0" borderId="10" xfId="0" applyBorder="1" applyAlignment="1">
      <alignment horizontal="center"/>
    </xf>
    <xf numFmtId="44" fontId="0" fillId="0" borderId="10" xfId="58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" fontId="0" fillId="0" borderId="10" xfId="58" applyNumberFormat="1" applyFont="1" applyBorder="1" applyAlignment="1">
      <alignment horizontal="center"/>
    </xf>
    <xf numFmtId="0" fontId="41" fillId="0" borderId="0" xfId="0" applyFont="1" applyAlignment="1">
      <alignment wrapText="1"/>
    </xf>
    <xf numFmtId="0" fontId="0" fillId="0" borderId="0" xfId="0" applyBorder="1" applyAlignment="1">
      <alignment horizontal="center"/>
    </xf>
    <xf numFmtId="44" fontId="0" fillId="0" borderId="0" xfId="58" applyFont="1" applyBorder="1" applyAlignment="1">
      <alignment horizontal="center"/>
    </xf>
    <xf numFmtId="9" fontId="0" fillId="0" borderId="0" xfId="52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4" fontId="0" fillId="0" borderId="0" xfId="58" applyFont="1" applyFill="1" applyBorder="1" applyAlignment="1">
      <alignment horizontal="center"/>
    </xf>
    <xf numFmtId="9" fontId="0" fillId="0" borderId="0" xfId="52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" fontId="0" fillId="0" borderId="0" xfId="58" applyNumberFormat="1" applyFont="1" applyFill="1" applyBorder="1" applyAlignment="1">
      <alignment horizontal="center"/>
    </xf>
    <xf numFmtId="0" fontId="43" fillId="33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0" fillId="33" borderId="0" xfId="0" applyFill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0" fillId="0" borderId="0" xfId="0" applyFill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425"/>
          <c:y val="0.143"/>
          <c:w val="0.69"/>
          <c:h val="0.7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'nagrody 7-15'!$E$1:$E$3</c:f>
              <c:strCache>
                <c:ptCount val="1"/>
                <c:pt idx="0">
                  <c:v>7 Liczba punktów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'nagrody 7-15'!$D$4:$D$10</c:f>
              <c:numCache/>
            </c:numRef>
          </c:xVal>
          <c:yVal>
            <c:numRef>
              <c:f>'nagrody 7-15'!$E$4:$E$10</c:f>
              <c:numCache/>
            </c:numRef>
          </c:yVal>
          <c:smooth val="1"/>
        </c:ser>
        <c:axId val="24408203"/>
        <c:axId val="18347236"/>
      </c:scatterChart>
      <c:valAx>
        <c:axId val="24408203"/>
        <c:scaling>
          <c:orientation val="minMax"/>
          <c:max val="1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Fundusz nagród pieniężnych [tys. zł]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47236"/>
        <c:crosses val="autoZero"/>
        <c:crossBetween val="midCat"/>
        <c:dispUnits/>
      </c:valAx>
      <c:valAx>
        <c:axId val="18347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Liczba przyznanych punktów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0820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25"/>
          <c:y val="0.01075"/>
          <c:w val="0.25675"/>
          <c:h val="0.34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875"/>
          <c:y val="0.16775"/>
          <c:w val="0.65"/>
          <c:h val="0.79025"/>
        </c:manualLayout>
      </c:layout>
      <c:lineChart>
        <c:grouping val="standard"/>
        <c:varyColors val="0"/>
        <c:ser>
          <c:idx val="1"/>
          <c:order val="0"/>
          <c:tx>
            <c:strRef>
              <c:f>'ceny 75-85'!$E$1:$E$3</c:f>
              <c:strCache>
                <c:ptCount val="1"/>
                <c:pt idx="0">
                  <c:v>9 Liczba punktów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'ceny 75-85'!$D$4:$D$10</c:f>
              <c:numCache/>
            </c:numRef>
          </c:cat>
          <c:val>
            <c:numRef>
              <c:f>'ceny 75-85'!$E$4:$E$10</c:f>
              <c:numCache/>
            </c:numRef>
          </c:val>
          <c:smooth val="0"/>
        </c:ser>
        <c:marker val="1"/>
        <c:axId val="30907397"/>
        <c:axId val="9731118"/>
      </c:lineChart>
      <c:catAx>
        <c:axId val="30907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Cena za dobę/os.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31118"/>
        <c:crosses val="autoZero"/>
        <c:auto val="1"/>
        <c:lblOffset val="100"/>
        <c:tickLblSkip val="1"/>
        <c:noMultiLvlLbl val="0"/>
      </c:catAx>
      <c:valAx>
        <c:axId val="9731118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Liczba przyznanych punktów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073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75"/>
          <c:y val="0.0085"/>
          <c:w val="0.25625"/>
          <c:h val="0.34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95"/>
          <c:y val="0.16775"/>
          <c:w val="0.645"/>
          <c:h val="0.71875"/>
        </c:manualLayout>
      </c:layout>
      <c:lineChart>
        <c:grouping val="standard"/>
        <c:varyColors val="0"/>
        <c:ser>
          <c:idx val="2"/>
          <c:order val="0"/>
          <c:tx>
            <c:strRef>
              <c:f>'ceny 55-65'!$D$1:$D$3</c:f>
              <c:strCache>
                <c:ptCount val="1"/>
                <c:pt idx="0">
                  <c:v>9 Liczba punktów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'ceny 55-65'!$C$4:$C$10</c:f>
              <c:numCache/>
            </c:numRef>
          </c:cat>
          <c:val>
            <c:numRef>
              <c:f>'ceny 55-65'!$D$4:$D$10</c:f>
              <c:numCache/>
            </c:numRef>
          </c:val>
          <c:smooth val="0"/>
        </c:ser>
        <c:marker val="1"/>
        <c:axId val="20471199"/>
        <c:axId val="50023064"/>
      </c:lineChart>
      <c:catAx>
        <c:axId val="20471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Cena za dobę/os.</a:t>
                </a:r>
              </a:p>
            </c:rich>
          </c:tx>
          <c:layout>
            <c:manualLayout>
              <c:xMode val="factor"/>
              <c:yMode val="factor"/>
              <c:x val="-0.03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23064"/>
        <c:crosses val="autoZero"/>
        <c:auto val="1"/>
        <c:lblOffset val="100"/>
        <c:tickLblSkip val="1"/>
        <c:noMultiLvlLbl val="0"/>
      </c:catAx>
      <c:valAx>
        <c:axId val="50023064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Liczba przyznanych punktów</a:t>
                </a:r>
              </a:p>
            </c:rich>
          </c:tx>
          <c:layout>
            <c:manualLayout>
              <c:xMode val="factor"/>
              <c:yMode val="factor"/>
              <c:x val="-0.006"/>
              <c:y val="-0.05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711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225"/>
          <c:y val="0.0085"/>
          <c:w val="0.25375"/>
          <c:h val="0.34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10</xdr:row>
      <xdr:rowOff>47625</xdr:rowOff>
    </xdr:from>
    <xdr:to>
      <xdr:col>7</xdr:col>
      <xdr:colOff>1047750</xdr:colOff>
      <xdr:row>25</xdr:row>
      <xdr:rowOff>76200</xdr:rowOff>
    </xdr:to>
    <xdr:graphicFrame>
      <xdr:nvGraphicFramePr>
        <xdr:cNvPr id="1" name="Wykres 1"/>
        <xdr:cNvGraphicFramePr/>
      </xdr:nvGraphicFramePr>
      <xdr:xfrm>
        <a:off x="2914650" y="1990725"/>
        <a:ext cx="7115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11</xdr:row>
      <xdr:rowOff>171450</xdr:rowOff>
    </xdr:from>
    <xdr:to>
      <xdr:col>7</xdr:col>
      <xdr:colOff>285750</xdr:colOff>
      <xdr:row>24</xdr:row>
      <xdr:rowOff>171450</xdr:rowOff>
    </xdr:to>
    <xdr:graphicFrame>
      <xdr:nvGraphicFramePr>
        <xdr:cNvPr id="1" name="Wykres 2"/>
        <xdr:cNvGraphicFramePr/>
      </xdr:nvGraphicFramePr>
      <xdr:xfrm>
        <a:off x="2733675" y="2162175"/>
        <a:ext cx="638175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11</xdr:row>
      <xdr:rowOff>171450</xdr:rowOff>
    </xdr:from>
    <xdr:to>
      <xdr:col>5</xdr:col>
      <xdr:colOff>1362075</xdr:colOff>
      <xdr:row>24</xdr:row>
      <xdr:rowOff>171450</xdr:rowOff>
    </xdr:to>
    <xdr:graphicFrame>
      <xdr:nvGraphicFramePr>
        <xdr:cNvPr id="1" name="Wykres 1"/>
        <xdr:cNvGraphicFramePr/>
      </xdr:nvGraphicFramePr>
      <xdr:xfrm>
        <a:off x="1485900" y="2162175"/>
        <a:ext cx="630555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showGridLines="0" tabSelected="1" zoomScale="80" zoomScaleNormal="80" zoomScalePageLayoutView="0" workbookViewId="0" topLeftCell="A1">
      <selection activeCell="C15" sqref="C15"/>
    </sheetView>
  </sheetViews>
  <sheetFormatPr defaultColWidth="8.796875" defaultRowHeight="14.25"/>
  <cols>
    <col min="3" max="3" width="10.3984375" style="0" customWidth="1"/>
    <col min="4" max="4" width="17.09765625" style="0" bestFit="1" customWidth="1"/>
    <col min="5" max="6" width="16.3984375" style="1" bestFit="1" customWidth="1"/>
    <col min="7" max="8" width="16.3984375" style="0" bestFit="1" customWidth="1"/>
    <col min="10" max="10" width="12.69921875" style="0" customWidth="1"/>
    <col min="11" max="11" width="9" style="0" bestFit="1" customWidth="1"/>
    <col min="12" max="15" width="18.69921875" style="0" bestFit="1" customWidth="1"/>
  </cols>
  <sheetData>
    <row r="1" spans="4:8" ht="14.25">
      <c r="D1" t="s">
        <v>2</v>
      </c>
      <c r="E1" s="1">
        <v>7</v>
      </c>
      <c r="G1" s="1"/>
      <c r="H1" s="1"/>
    </row>
    <row r="2" spans="7:8" ht="14.25">
      <c r="G2" s="1"/>
      <c r="H2" s="1"/>
    </row>
    <row r="3" spans="4:15" s="6" customFormat="1" ht="24.75" customHeight="1">
      <c r="D3" s="7" t="s">
        <v>3</v>
      </c>
      <c r="E3" s="7" t="s">
        <v>1</v>
      </c>
      <c r="F3" s="17"/>
      <c r="G3" s="17"/>
      <c r="H3" s="17"/>
      <c r="J3" s="16"/>
      <c r="K3" s="17"/>
      <c r="L3" s="17"/>
      <c r="M3" s="17"/>
      <c r="N3" s="17"/>
      <c r="O3" s="17"/>
    </row>
    <row r="4" spans="4:15" ht="14.25">
      <c r="D4" s="8">
        <v>15</v>
      </c>
      <c r="E4" s="3">
        <f>ROUND(E$1*($D4/(MAX($D$4:$D$10)+(MAX($D$4:$D$10)-$D4))),2)</f>
        <v>7</v>
      </c>
      <c r="F4" s="13"/>
      <c r="G4" s="13"/>
      <c r="H4" s="13"/>
      <c r="J4" s="18"/>
      <c r="K4" s="15"/>
      <c r="L4" s="13"/>
      <c r="M4" s="13"/>
      <c r="N4" s="13"/>
      <c r="O4" s="13"/>
    </row>
    <row r="5" spans="4:15" ht="14.25">
      <c r="D5" s="8">
        <v>14</v>
      </c>
      <c r="E5" s="3">
        <f aca="true" t="shared" si="0" ref="E5:E10">ROUND(E$1*($D5/(MAX($D$4:$D$10)+(MAX($D$4:$D$10)-$D5))),2)</f>
        <v>6.13</v>
      </c>
      <c r="F5" s="13"/>
      <c r="G5" s="13"/>
      <c r="H5" s="13"/>
      <c r="J5" s="18"/>
      <c r="K5" s="15"/>
      <c r="L5" s="13"/>
      <c r="M5" s="13"/>
      <c r="N5" s="13"/>
      <c r="O5" s="13"/>
    </row>
    <row r="6" spans="4:15" ht="14.25">
      <c r="D6" s="8">
        <v>12</v>
      </c>
      <c r="E6" s="3">
        <f t="shared" si="0"/>
        <v>4.67</v>
      </c>
      <c r="F6" s="13"/>
      <c r="G6" s="13"/>
      <c r="H6" s="13"/>
      <c r="J6" s="18"/>
      <c r="K6" s="15"/>
      <c r="L6" s="13"/>
      <c r="M6" s="13"/>
      <c r="N6" s="13"/>
      <c r="O6" s="13"/>
    </row>
    <row r="7" spans="4:15" ht="14.25">
      <c r="D7" s="8">
        <v>10</v>
      </c>
      <c r="E7" s="3">
        <f t="shared" si="0"/>
        <v>3.5</v>
      </c>
      <c r="F7" s="13"/>
      <c r="G7" s="13"/>
      <c r="H7" s="13"/>
      <c r="J7" s="18"/>
      <c r="K7" s="15"/>
      <c r="L7" s="13"/>
      <c r="M7" s="13"/>
      <c r="N7" s="13"/>
      <c r="O7" s="13"/>
    </row>
    <row r="8" spans="4:15" ht="14.25">
      <c r="D8" s="8">
        <v>9</v>
      </c>
      <c r="E8" s="3">
        <f t="shared" si="0"/>
        <v>3</v>
      </c>
      <c r="F8" s="13"/>
      <c r="G8" s="13"/>
      <c r="H8" s="13"/>
      <c r="J8" s="18"/>
      <c r="K8" s="15"/>
      <c r="L8" s="13"/>
      <c r="M8" s="13"/>
      <c r="N8" s="13"/>
      <c r="O8" s="13"/>
    </row>
    <row r="9" spans="4:15" ht="14.25">
      <c r="D9" s="8">
        <v>8</v>
      </c>
      <c r="E9" s="3">
        <f t="shared" si="0"/>
        <v>2.55</v>
      </c>
      <c r="F9" s="13"/>
      <c r="G9" s="13"/>
      <c r="H9" s="13"/>
      <c r="J9" s="18"/>
      <c r="K9" s="15"/>
      <c r="L9" s="13"/>
      <c r="M9" s="13"/>
      <c r="N9" s="13"/>
      <c r="O9" s="13"/>
    </row>
    <row r="10" spans="4:15" ht="14.25">
      <c r="D10" s="8">
        <v>7</v>
      </c>
      <c r="E10" s="3">
        <f t="shared" si="0"/>
        <v>2.13</v>
      </c>
      <c r="F10" s="13"/>
      <c r="G10" s="13"/>
      <c r="H10" s="13"/>
      <c r="J10" s="18"/>
      <c r="K10" s="15"/>
      <c r="L10" s="13"/>
      <c r="M10" s="13"/>
      <c r="N10" s="13"/>
      <c r="O10" s="13"/>
    </row>
    <row r="27" spans="4:18" ht="34.5" customHeight="1">
      <c r="D27" s="19" t="s">
        <v>4</v>
      </c>
      <c r="E27" s="19"/>
      <c r="F27" s="19"/>
      <c r="G27" s="19"/>
      <c r="H27" s="19"/>
      <c r="J27" s="20"/>
      <c r="K27" s="20"/>
      <c r="L27" s="20"/>
      <c r="M27" s="20"/>
      <c r="N27" s="20"/>
      <c r="O27" s="20"/>
      <c r="P27" s="5"/>
      <c r="Q27" s="5"/>
      <c r="R27" s="5"/>
    </row>
    <row r="28" spans="4:15" s="5" customFormat="1" ht="34.5" customHeight="1">
      <c r="D28" s="20"/>
      <c r="E28" s="20"/>
      <c r="F28" s="20"/>
      <c r="G28" s="20"/>
      <c r="H28" s="20"/>
      <c r="J28" s="20"/>
      <c r="K28" s="20"/>
      <c r="L28" s="20"/>
      <c r="M28" s="20"/>
      <c r="N28" s="20"/>
      <c r="O28" s="20"/>
    </row>
    <row r="29" spans="1:12" ht="14.2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4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ht="14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</sheetData>
  <sheetProtection/>
  <mergeCells count="5">
    <mergeCell ref="D27:H27"/>
    <mergeCell ref="J27:O27"/>
    <mergeCell ref="J28:O28"/>
    <mergeCell ref="D28:H28"/>
    <mergeCell ref="A29:L31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Equation.3" shapeId="67669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showGridLines="0" zoomScale="80" zoomScaleNormal="80" zoomScalePageLayoutView="0" workbookViewId="0" topLeftCell="A1">
      <selection activeCell="B16" sqref="B16"/>
    </sheetView>
  </sheetViews>
  <sheetFormatPr defaultColWidth="8.796875" defaultRowHeight="14.25"/>
  <cols>
    <col min="4" max="4" width="17.09765625" style="0" bestFit="1" customWidth="1"/>
    <col min="5" max="6" width="16.3984375" style="1" bestFit="1" customWidth="1"/>
    <col min="7" max="8" width="16.3984375" style="0" bestFit="1" customWidth="1"/>
    <col min="10" max="10" width="12.59765625" style="0" bestFit="1" customWidth="1"/>
    <col min="11" max="11" width="9" style="0" bestFit="1" customWidth="1"/>
    <col min="12" max="15" width="18.69921875" style="0" bestFit="1" customWidth="1"/>
  </cols>
  <sheetData>
    <row r="1" spans="4:8" ht="14.25">
      <c r="D1" t="s">
        <v>2</v>
      </c>
      <c r="E1" s="1">
        <v>9</v>
      </c>
      <c r="G1" s="1"/>
      <c r="H1" s="1"/>
    </row>
    <row r="2" spans="7:8" ht="14.25">
      <c r="G2" s="1"/>
      <c r="H2" s="1"/>
    </row>
    <row r="3" spans="4:15" ht="14.25">
      <c r="D3" s="3" t="s">
        <v>0</v>
      </c>
      <c r="E3" s="3" t="s">
        <v>1</v>
      </c>
      <c r="F3" s="10"/>
      <c r="G3" s="10"/>
      <c r="H3" s="10"/>
      <c r="J3" s="13"/>
      <c r="K3" s="13"/>
      <c r="L3" s="13"/>
      <c r="M3" s="13"/>
      <c r="N3" s="13"/>
      <c r="O3" s="13"/>
    </row>
    <row r="4" spans="4:15" ht="14.25">
      <c r="D4" s="4">
        <v>75</v>
      </c>
      <c r="E4" s="3">
        <f>ROUND(E$1*(MIN($D$4:$D$10)/($D4+($D4-MIN($D$4:$D$10)))),2)</f>
        <v>9</v>
      </c>
      <c r="F4" s="10"/>
      <c r="G4" s="10"/>
      <c r="H4" s="10"/>
      <c r="J4" s="14"/>
      <c r="K4" s="15"/>
      <c r="L4" s="13"/>
      <c r="M4" s="13"/>
      <c r="N4" s="13"/>
      <c r="O4" s="13"/>
    </row>
    <row r="5" spans="4:15" ht="14.25">
      <c r="D5" s="4">
        <v>77</v>
      </c>
      <c r="E5" s="3">
        <f aca="true" t="shared" si="0" ref="E5:E10">ROUND(E$1*(MIN($D$4:$D$10)/($D5+($D5-MIN($D$4:$D$10)))),2)</f>
        <v>8.54</v>
      </c>
      <c r="F5" s="10"/>
      <c r="G5" s="10"/>
      <c r="H5" s="10"/>
      <c r="J5" s="14"/>
      <c r="K5" s="15"/>
      <c r="L5" s="13"/>
      <c r="M5" s="13"/>
      <c r="N5" s="13"/>
      <c r="O5" s="13"/>
    </row>
    <row r="6" spans="4:15" ht="14.25">
      <c r="D6" s="4">
        <v>78</v>
      </c>
      <c r="E6" s="3">
        <f t="shared" si="0"/>
        <v>8.33</v>
      </c>
      <c r="F6" s="10"/>
      <c r="G6" s="10"/>
      <c r="H6" s="10"/>
      <c r="J6" s="14"/>
      <c r="K6" s="15"/>
      <c r="L6" s="13"/>
      <c r="M6" s="13"/>
      <c r="N6" s="13"/>
      <c r="O6" s="13"/>
    </row>
    <row r="7" spans="4:15" ht="14.25">
      <c r="D7" s="4">
        <v>79</v>
      </c>
      <c r="E7" s="3">
        <f t="shared" si="0"/>
        <v>8.13</v>
      </c>
      <c r="F7" s="10"/>
      <c r="G7" s="10"/>
      <c r="H7" s="10"/>
      <c r="J7" s="14"/>
      <c r="K7" s="15"/>
      <c r="L7" s="13"/>
      <c r="M7" s="13"/>
      <c r="N7" s="13"/>
      <c r="O7" s="13"/>
    </row>
    <row r="8" spans="4:15" ht="14.25">
      <c r="D8" s="4">
        <v>80</v>
      </c>
      <c r="E8" s="3">
        <f t="shared" si="0"/>
        <v>7.94</v>
      </c>
      <c r="F8" s="10"/>
      <c r="G8" s="10"/>
      <c r="H8" s="10"/>
      <c r="J8" s="14"/>
      <c r="K8" s="15"/>
      <c r="L8" s="13"/>
      <c r="M8" s="13"/>
      <c r="N8" s="13"/>
      <c r="O8" s="13"/>
    </row>
    <row r="9" spans="4:15" ht="14.25">
      <c r="D9" s="4">
        <v>84</v>
      </c>
      <c r="E9" s="3">
        <f t="shared" si="0"/>
        <v>7.26</v>
      </c>
      <c r="F9" s="10"/>
      <c r="G9" s="10"/>
      <c r="H9" s="10"/>
      <c r="J9" s="14"/>
      <c r="K9" s="15"/>
      <c r="L9" s="13"/>
      <c r="M9" s="13"/>
      <c r="N9" s="13"/>
      <c r="O9" s="13"/>
    </row>
    <row r="10" spans="4:15" ht="14.25">
      <c r="D10" s="4">
        <v>85</v>
      </c>
      <c r="E10" s="3">
        <f t="shared" si="0"/>
        <v>7.11</v>
      </c>
      <c r="F10" s="10"/>
      <c r="G10" s="10"/>
      <c r="H10" s="10"/>
      <c r="J10" s="14"/>
      <c r="K10" s="15"/>
      <c r="L10" s="13"/>
      <c r="M10" s="13"/>
      <c r="N10" s="13"/>
      <c r="O10" s="13"/>
    </row>
    <row r="11" ht="14.25">
      <c r="D11" s="2"/>
    </row>
    <row r="29" spans="4:18" ht="34.5" customHeight="1">
      <c r="D29" s="22" t="s">
        <v>5</v>
      </c>
      <c r="E29" s="22"/>
      <c r="F29" s="22"/>
      <c r="G29" s="22"/>
      <c r="H29" s="22"/>
      <c r="J29" s="24"/>
      <c r="K29" s="24"/>
      <c r="L29" s="24"/>
      <c r="M29" s="24"/>
      <c r="N29" s="24"/>
      <c r="O29" s="24"/>
      <c r="P29" s="5"/>
      <c r="Q29" s="5"/>
      <c r="R29" s="5"/>
    </row>
    <row r="30" spans="1:15" ht="1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9"/>
      <c r="O30" s="9"/>
    </row>
    <row r="31" spans="1:15" ht="14.2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9"/>
      <c r="O31" s="9"/>
    </row>
    <row r="32" spans="1:15" ht="14.2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9"/>
      <c r="O32" s="9"/>
    </row>
    <row r="33" spans="1:15" ht="14.2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9"/>
      <c r="O33" s="9"/>
    </row>
    <row r="34" spans="1:15" ht="14.2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9"/>
      <c r="O34" s="9"/>
    </row>
  </sheetData>
  <sheetProtection/>
  <mergeCells count="3">
    <mergeCell ref="J29:O29"/>
    <mergeCell ref="D29:H29"/>
    <mergeCell ref="A30:M34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Equation.3" shapeId="67669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C1:O35"/>
  <sheetViews>
    <sheetView showGridLines="0" zoomScale="80" zoomScaleNormal="80" zoomScalePageLayoutView="0" workbookViewId="0" topLeftCell="A1">
      <selection activeCell="C2" sqref="C2"/>
    </sheetView>
  </sheetViews>
  <sheetFormatPr defaultColWidth="8.796875" defaultRowHeight="14.25"/>
  <cols>
    <col min="3" max="3" width="17.09765625" style="0" bestFit="1" customWidth="1"/>
    <col min="4" max="5" width="16.3984375" style="1" bestFit="1" customWidth="1"/>
    <col min="6" max="7" width="16.3984375" style="0" bestFit="1" customWidth="1"/>
    <col min="9" max="9" width="12.59765625" style="0" bestFit="1" customWidth="1"/>
    <col min="10" max="10" width="9" style="0" bestFit="1" customWidth="1"/>
    <col min="11" max="14" width="18.69921875" style="0" bestFit="1" customWidth="1"/>
  </cols>
  <sheetData>
    <row r="1" spans="3:7" ht="14.25">
      <c r="C1" t="s">
        <v>2</v>
      </c>
      <c r="D1" s="1">
        <v>9</v>
      </c>
      <c r="F1" s="1"/>
      <c r="G1" s="1"/>
    </row>
    <row r="2" spans="6:7" ht="14.25">
      <c r="F2" s="1"/>
      <c r="G2" s="1"/>
    </row>
    <row r="3" spans="3:14" ht="14.25">
      <c r="C3" s="3" t="s">
        <v>0</v>
      </c>
      <c r="D3" s="3" t="s">
        <v>1</v>
      </c>
      <c r="E3" s="3"/>
      <c r="F3" s="3"/>
      <c r="G3" s="3"/>
      <c r="I3" s="10"/>
      <c r="J3" s="10"/>
      <c r="K3" s="10"/>
      <c r="L3" s="10"/>
      <c r="M3" s="10"/>
      <c r="N3" s="10"/>
    </row>
    <row r="4" spans="3:14" ht="14.25">
      <c r="C4" s="4">
        <v>55</v>
      </c>
      <c r="D4" s="3">
        <f>ROUND(D$1*(MIN($C$4:$C$10)/($C4+($C4-MIN($C$4:$C$10)))),2)</f>
        <v>9</v>
      </c>
      <c r="E4" s="3"/>
      <c r="F4" s="3"/>
      <c r="G4" s="3"/>
      <c r="I4" s="11"/>
      <c r="J4" s="12"/>
      <c r="K4" s="10"/>
      <c r="L4" s="10"/>
      <c r="M4" s="10"/>
      <c r="N4" s="10"/>
    </row>
    <row r="5" spans="3:14" ht="14.25">
      <c r="C5" s="4">
        <v>57</v>
      </c>
      <c r="D5" s="3">
        <f aca="true" t="shared" si="0" ref="D5:D10">ROUND(D$1*(MIN($C$4:$C$10)/($C5+($C5-MIN($C$4:$C$10)))),2)</f>
        <v>8.39</v>
      </c>
      <c r="E5" s="3"/>
      <c r="F5" s="3"/>
      <c r="G5" s="3"/>
      <c r="I5" s="11"/>
      <c r="J5" s="12"/>
      <c r="K5" s="10"/>
      <c r="L5" s="10"/>
      <c r="M5" s="10"/>
      <c r="N5" s="10"/>
    </row>
    <row r="6" spans="3:14" ht="14.25">
      <c r="C6" s="4">
        <v>58</v>
      </c>
      <c r="D6" s="3">
        <f t="shared" si="0"/>
        <v>8.11</v>
      </c>
      <c r="E6" s="3"/>
      <c r="F6" s="3"/>
      <c r="G6" s="3"/>
      <c r="I6" s="11"/>
      <c r="J6" s="12"/>
      <c r="K6" s="10"/>
      <c r="L6" s="10"/>
      <c r="M6" s="10"/>
      <c r="N6" s="10"/>
    </row>
    <row r="7" spans="3:14" ht="14.25">
      <c r="C7" s="4">
        <v>59</v>
      </c>
      <c r="D7" s="3">
        <f t="shared" si="0"/>
        <v>7.86</v>
      </c>
      <c r="E7" s="3"/>
      <c r="F7" s="3"/>
      <c r="G7" s="3"/>
      <c r="I7" s="11"/>
      <c r="J7" s="12"/>
      <c r="K7" s="10"/>
      <c r="L7" s="10"/>
      <c r="M7" s="10"/>
      <c r="N7" s="10"/>
    </row>
    <row r="8" spans="3:14" ht="14.25">
      <c r="C8" s="4">
        <v>60</v>
      </c>
      <c r="D8" s="3">
        <f t="shared" si="0"/>
        <v>7.62</v>
      </c>
      <c r="E8" s="3"/>
      <c r="F8" s="3"/>
      <c r="G8" s="3"/>
      <c r="I8" s="11"/>
      <c r="J8" s="12"/>
      <c r="K8" s="10"/>
      <c r="L8" s="10"/>
      <c r="M8" s="10"/>
      <c r="N8" s="10"/>
    </row>
    <row r="9" spans="3:14" ht="14.25">
      <c r="C9" s="4">
        <v>64</v>
      </c>
      <c r="D9" s="3">
        <f t="shared" si="0"/>
        <v>6.78</v>
      </c>
      <c r="E9" s="3"/>
      <c r="F9" s="3"/>
      <c r="G9" s="3"/>
      <c r="I9" s="11"/>
      <c r="J9" s="12"/>
      <c r="K9" s="10"/>
      <c r="L9" s="10"/>
      <c r="M9" s="10"/>
      <c r="N9" s="10"/>
    </row>
    <row r="10" spans="3:14" ht="14.25">
      <c r="C10" s="4">
        <v>65</v>
      </c>
      <c r="D10" s="3">
        <f t="shared" si="0"/>
        <v>6.6</v>
      </c>
      <c r="E10" s="3"/>
      <c r="F10" s="3"/>
      <c r="G10" s="3"/>
      <c r="I10" s="11"/>
      <c r="J10" s="12"/>
      <c r="K10" s="13"/>
      <c r="L10" s="10"/>
      <c r="M10" s="10"/>
      <c r="N10" s="10"/>
    </row>
    <row r="11" ht="14.25">
      <c r="C11" s="2"/>
    </row>
    <row r="29" spans="3:14" ht="37.5" customHeight="1">
      <c r="C29" s="22" t="s">
        <v>6</v>
      </c>
      <c r="D29" s="22"/>
      <c r="E29" s="22"/>
      <c r="F29" s="22"/>
      <c r="G29" s="22"/>
      <c r="I29" s="24"/>
      <c r="J29" s="24"/>
      <c r="K29" s="24"/>
      <c r="L29" s="24"/>
      <c r="M29" s="24"/>
      <c r="N29" s="24"/>
    </row>
    <row r="31" spans="3:15" ht="14.25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3:15" ht="14.25"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3:15" ht="14.25"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3:15" ht="14.25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3:15" ht="14.25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</sheetData>
  <sheetProtection/>
  <mergeCells count="3">
    <mergeCell ref="I29:N29"/>
    <mergeCell ref="C29:G29"/>
    <mergeCell ref="C31:O35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Equation.3" shapeId="6766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</dc:creator>
  <cp:keywords/>
  <dc:description/>
  <cp:lastModifiedBy>user</cp:lastModifiedBy>
  <dcterms:created xsi:type="dcterms:W3CDTF">2015-06-30T20:01:50Z</dcterms:created>
  <dcterms:modified xsi:type="dcterms:W3CDTF">2016-07-18T11:41:10Z</dcterms:modified>
  <cp:category/>
  <cp:version/>
  <cp:contentType/>
  <cp:contentStatus/>
</cp:coreProperties>
</file>